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gisa\Desktop\HPデータ\"/>
    </mc:Choice>
  </mc:AlternateContent>
  <bookViews>
    <workbookView xWindow="0" yWindow="0" windowWidth="20490" windowHeight="6780" activeTab="5"/>
  </bookViews>
  <sheets>
    <sheet name="第４段階　１割   " sheetId="1" r:id="rId1"/>
    <sheet name="第４段階　2割   " sheetId="2" r:id="rId2"/>
    <sheet name="第４段階　３割   " sheetId="3" r:id="rId3"/>
    <sheet name="第３段階　  " sheetId="4" r:id="rId4"/>
    <sheet name="第２段階　 " sheetId="5" r:id="rId5"/>
    <sheet name="第１段階　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E7" i="6"/>
  <c r="F7" i="6"/>
  <c r="F14" i="6" s="1"/>
  <c r="F15" i="6" s="1"/>
  <c r="G7" i="6"/>
  <c r="H7" i="6"/>
  <c r="I7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D12" i="6"/>
  <c r="E12" i="6"/>
  <c r="F12" i="6"/>
  <c r="G12" i="6"/>
  <c r="H12" i="6"/>
  <c r="I12" i="6"/>
  <c r="C14" i="6"/>
  <c r="D14" i="6"/>
  <c r="H14" i="6"/>
  <c r="F16" i="6"/>
  <c r="F17" i="6" s="1"/>
  <c r="D19" i="6"/>
  <c r="E19" i="6"/>
  <c r="E22" i="6" s="1"/>
  <c r="F19" i="6"/>
  <c r="G19" i="6"/>
  <c r="H19" i="6"/>
  <c r="I19" i="6"/>
  <c r="I22" i="6" s="1"/>
  <c r="D20" i="6"/>
  <c r="E20" i="6"/>
  <c r="F20" i="6"/>
  <c r="F22" i="6" s="1"/>
  <c r="G20" i="6"/>
  <c r="G22" i="6" s="1"/>
  <c r="H20" i="6"/>
  <c r="I20" i="6"/>
  <c r="C22" i="6"/>
  <c r="D22" i="6"/>
  <c r="H22" i="6"/>
  <c r="D26" i="6"/>
  <c r="E26" i="6"/>
  <c r="E33" i="6" s="1"/>
  <c r="E34" i="6" s="1"/>
  <c r="F26" i="6"/>
  <c r="G26" i="6"/>
  <c r="H26" i="6"/>
  <c r="I26" i="6"/>
  <c r="I33" i="6" s="1"/>
  <c r="I34" i="6" s="1"/>
  <c r="D28" i="6"/>
  <c r="E28" i="6"/>
  <c r="F28" i="6"/>
  <c r="G28" i="6"/>
  <c r="H28" i="6"/>
  <c r="I28" i="6"/>
  <c r="D29" i="6"/>
  <c r="E29" i="6"/>
  <c r="F29" i="6"/>
  <c r="G29" i="6"/>
  <c r="H29" i="6"/>
  <c r="I29" i="6"/>
  <c r="D30" i="6"/>
  <c r="E30" i="6"/>
  <c r="F30" i="6"/>
  <c r="G30" i="6"/>
  <c r="H30" i="6"/>
  <c r="I30" i="6"/>
  <c r="D31" i="6"/>
  <c r="E31" i="6"/>
  <c r="F31" i="6"/>
  <c r="G31" i="6"/>
  <c r="H31" i="6"/>
  <c r="I31" i="6"/>
  <c r="C33" i="6"/>
  <c r="G33" i="6"/>
  <c r="E35" i="6"/>
  <c r="E36" i="6" s="1"/>
  <c r="D38" i="6"/>
  <c r="D41" i="6" s="1"/>
  <c r="E38" i="6"/>
  <c r="F38" i="6"/>
  <c r="G38" i="6"/>
  <c r="H38" i="6"/>
  <c r="H41" i="6" s="1"/>
  <c r="I38" i="6"/>
  <c r="D39" i="6"/>
  <c r="E39" i="6"/>
  <c r="E41" i="6" s="1"/>
  <c r="F39" i="6"/>
  <c r="F41" i="6" s="1"/>
  <c r="G39" i="6"/>
  <c r="H39" i="6"/>
  <c r="I39" i="6"/>
  <c r="I41" i="6" s="1"/>
  <c r="C41" i="6"/>
  <c r="G41" i="6"/>
  <c r="D48" i="6"/>
  <c r="D55" i="6" s="1"/>
  <c r="D56" i="6" s="1"/>
  <c r="E48" i="6"/>
  <c r="F48" i="6"/>
  <c r="G48" i="6"/>
  <c r="G55" i="6" s="1"/>
  <c r="H48" i="6"/>
  <c r="H55" i="6" s="1"/>
  <c r="H56" i="6" s="1"/>
  <c r="I48" i="6"/>
  <c r="D50" i="6"/>
  <c r="E50" i="6"/>
  <c r="F50" i="6"/>
  <c r="G50" i="6"/>
  <c r="H50" i="6"/>
  <c r="I50" i="6"/>
  <c r="D51" i="6"/>
  <c r="E51" i="6"/>
  <c r="F51" i="6"/>
  <c r="G51" i="6"/>
  <c r="H51" i="6"/>
  <c r="I51" i="6"/>
  <c r="D52" i="6"/>
  <c r="E52" i="6"/>
  <c r="F52" i="6"/>
  <c r="G52" i="6"/>
  <c r="H52" i="6"/>
  <c r="I52" i="6"/>
  <c r="D53" i="6"/>
  <c r="E53" i="6"/>
  <c r="F53" i="6"/>
  <c r="G53" i="6"/>
  <c r="H53" i="6"/>
  <c r="I53" i="6"/>
  <c r="C55" i="6"/>
  <c r="F55" i="6"/>
  <c r="C56" i="6"/>
  <c r="C57" i="6" s="1"/>
  <c r="C58" i="6" s="1"/>
  <c r="D57" i="6"/>
  <c r="D58" i="6" s="1"/>
  <c r="H57" i="6"/>
  <c r="H58" i="6" s="1"/>
  <c r="D60" i="6"/>
  <c r="E60" i="6"/>
  <c r="F60" i="6"/>
  <c r="G60" i="6"/>
  <c r="G63" i="6" s="1"/>
  <c r="H60" i="6"/>
  <c r="I60" i="6"/>
  <c r="D61" i="6"/>
  <c r="D63" i="6" s="1"/>
  <c r="E61" i="6"/>
  <c r="E63" i="6" s="1"/>
  <c r="F61" i="6"/>
  <c r="G61" i="6"/>
  <c r="H61" i="6"/>
  <c r="H63" i="6" s="1"/>
  <c r="I61" i="6"/>
  <c r="I63" i="6" s="1"/>
  <c r="C63" i="6"/>
  <c r="F63" i="6"/>
  <c r="D67" i="6"/>
  <c r="E67" i="6"/>
  <c r="F67" i="6"/>
  <c r="F74" i="6" s="1"/>
  <c r="F76" i="6" s="1"/>
  <c r="F77" i="6" s="1"/>
  <c r="G67" i="6"/>
  <c r="G74" i="6" s="1"/>
  <c r="G75" i="6" s="1"/>
  <c r="H67" i="6"/>
  <c r="I67" i="6"/>
  <c r="D69" i="6"/>
  <c r="E69" i="6"/>
  <c r="F69" i="6"/>
  <c r="G69" i="6"/>
  <c r="H69" i="6"/>
  <c r="I69" i="6"/>
  <c r="D70" i="6"/>
  <c r="E70" i="6"/>
  <c r="F70" i="6"/>
  <c r="G70" i="6"/>
  <c r="H70" i="6"/>
  <c r="I70" i="6"/>
  <c r="D71" i="6"/>
  <c r="E71" i="6"/>
  <c r="F71" i="6"/>
  <c r="G71" i="6"/>
  <c r="H71" i="6"/>
  <c r="I71" i="6"/>
  <c r="D72" i="6"/>
  <c r="E72" i="6"/>
  <c r="F72" i="6"/>
  <c r="G72" i="6"/>
  <c r="H72" i="6"/>
  <c r="I72" i="6"/>
  <c r="C74" i="6"/>
  <c r="C75" i="6" s="1"/>
  <c r="C76" i="6" s="1"/>
  <c r="C77" i="6" s="1"/>
  <c r="E74" i="6"/>
  <c r="I74" i="6"/>
  <c r="F75" i="6"/>
  <c r="I75" i="6"/>
  <c r="D79" i="6"/>
  <c r="E79" i="6"/>
  <c r="F79" i="6"/>
  <c r="F82" i="6" s="1"/>
  <c r="G79" i="6"/>
  <c r="H79" i="6"/>
  <c r="I79" i="6"/>
  <c r="D80" i="6"/>
  <c r="D82" i="6" s="1"/>
  <c r="E80" i="6"/>
  <c r="F80" i="6"/>
  <c r="G80" i="6"/>
  <c r="G82" i="6" s="1"/>
  <c r="H80" i="6"/>
  <c r="I80" i="6"/>
  <c r="C82" i="6"/>
  <c r="E82" i="6"/>
  <c r="H82" i="6"/>
  <c r="I82" i="6"/>
  <c r="D88" i="6"/>
  <c r="E88" i="6"/>
  <c r="F88" i="6"/>
  <c r="G88" i="6"/>
  <c r="G95" i="6" s="1"/>
  <c r="H88" i="6"/>
  <c r="I88" i="6"/>
  <c r="D90" i="6"/>
  <c r="E90" i="6"/>
  <c r="F90" i="6"/>
  <c r="G90" i="6"/>
  <c r="H90" i="6"/>
  <c r="H95" i="6" s="1"/>
  <c r="I90" i="6"/>
  <c r="D91" i="6"/>
  <c r="E91" i="6"/>
  <c r="F91" i="6"/>
  <c r="G91" i="6"/>
  <c r="H91" i="6"/>
  <c r="I91" i="6"/>
  <c r="D92" i="6"/>
  <c r="E92" i="6"/>
  <c r="F92" i="6"/>
  <c r="G92" i="6"/>
  <c r="H92" i="6"/>
  <c r="I92" i="6"/>
  <c r="D93" i="6"/>
  <c r="E93" i="6"/>
  <c r="F93" i="6"/>
  <c r="G93" i="6"/>
  <c r="H93" i="6"/>
  <c r="I93" i="6"/>
  <c r="C95" i="6"/>
  <c r="D95" i="6"/>
  <c r="D96" i="6" s="1"/>
  <c r="D100" i="6"/>
  <c r="E100" i="6"/>
  <c r="E103" i="6" s="1"/>
  <c r="F100" i="6"/>
  <c r="G100" i="6"/>
  <c r="H100" i="6"/>
  <c r="I100" i="6"/>
  <c r="I103" i="6" s="1"/>
  <c r="D101" i="6"/>
  <c r="E101" i="6"/>
  <c r="F101" i="6"/>
  <c r="F103" i="6" s="1"/>
  <c r="G101" i="6"/>
  <c r="H101" i="6"/>
  <c r="I101" i="6"/>
  <c r="C103" i="6"/>
  <c r="D103" i="6"/>
  <c r="G103" i="6"/>
  <c r="H103" i="6"/>
  <c r="D107" i="6"/>
  <c r="E107" i="6"/>
  <c r="F107" i="6"/>
  <c r="G107" i="6"/>
  <c r="H107" i="6"/>
  <c r="I107" i="6"/>
  <c r="D109" i="6"/>
  <c r="E109" i="6"/>
  <c r="F109" i="6"/>
  <c r="G109" i="6"/>
  <c r="G114" i="6" s="1"/>
  <c r="H109" i="6"/>
  <c r="I109" i="6"/>
  <c r="D110" i="6"/>
  <c r="E110" i="6"/>
  <c r="F110" i="6"/>
  <c r="G110" i="6"/>
  <c r="H110" i="6"/>
  <c r="I110" i="6"/>
  <c r="D111" i="6"/>
  <c r="E111" i="6"/>
  <c r="F111" i="6"/>
  <c r="G111" i="6"/>
  <c r="H111" i="6"/>
  <c r="I111" i="6"/>
  <c r="D112" i="6"/>
  <c r="E112" i="6"/>
  <c r="F112" i="6"/>
  <c r="G112" i="6"/>
  <c r="H112" i="6"/>
  <c r="I112" i="6"/>
  <c r="C114" i="6"/>
  <c r="F114" i="6"/>
  <c r="D119" i="6"/>
  <c r="D122" i="6" s="1"/>
  <c r="E119" i="6"/>
  <c r="F119" i="6"/>
  <c r="G119" i="6"/>
  <c r="G122" i="6" s="1"/>
  <c r="H119" i="6"/>
  <c r="H122" i="6" s="1"/>
  <c r="I119" i="6"/>
  <c r="D120" i="6"/>
  <c r="E120" i="6"/>
  <c r="E122" i="6" s="1"/>
  <c r="F120" i="6"/>
  <c r="G120" i="6"/>
  <c r="H120" i="6"/>
  <c r="I120" i="6"/>
  <c r="I122" i="6" s="1"/>
  <c r="C122" i="6"/>
  <c r="F122" i="6"/>
  <c r="D128" i="6"/>
  <c r="E128" i="6"/>
  <c r="F128" i="6"/>
  <c r="G128" i="6"/>
  <c r="G135" i="6" s="1"/>
  <c r="H128" i="6"/>
  <c r="I128" i="6"/>
  <c r="D130" i="6"/>
  <c r="E130" i="6"/>
  <c r="F130" i="6"/>
  <c r="G130" i="6"/>
  <c r="H130" i="6"/>
  <c r="I130" i="6"/>
  <c r="D131" i="6"/>
  <c r="E131" i="6"/>
  <c r="F131" i="6"/>
  <c r="G131" i="6"/>
  <c r="H131" i="6"/>
  <c r="I131" i="6"/>
  <c r="D132" i="6"/>
  <c r="E132" i="6"/>
  <c r="F132" i="6"/>
  <c r="G132" i="6"/>
  <c r="H132" i="6"/>
  <c r="I132" i="6"/>
  <c r="D133" i="6"/>
  <c r="E133" i="6"/>
  <c r="F133" i="6"/>
  <c r="G133" i="6"/>
  <c r="H133" i="6"/>
  <c r="I133" i="6"/>
  <c r="C135" i="6"/>
  <c r="E135" i="6"/>
  <c r="F135" i="6"/>
  <c r="F136" i="6" s="1"/>
  <c r="I135" i="6"/>
  <c r="C136" i="6"/>
  <c r="C137" i="6" s="1"/>
  <c r="C138" i="6" s="1"/>
  <c r="G136" i="6"/>
  <c r="G137" i="6" s="1"/>
  <c r="G138" i="6" s="1"/>
  <c r="D140" i="6"/>
  <c r="E140" i="6"/>
  <c r="F140" i="6"/>
  <c r="G140" i="6"/>
  <c r="G143" i="6" s="1"/>
  <c r="H140" i="6"/>
  <c r="I140" i="6"/>
  <c r="D141" i="6"/>
  <c r="D143" i="6" s="1"/>
  <c r="E141" i="6"/>
  <c r="E143" i="6" s="1"/>
  <c r="F141" i="6"/>
  <c r="G141" i="6"/>
  <c r="H141" i="6"/>
  <c r="H143" i="6" s="1"/>
  <c r="I141" i="6"/>
  <c r="C143" i="6"/>
  <c r="F143" i="6"/>
  <c r="I143" i="6"/>
  <c r="D7" i="5"/>
  <c r="E7" i="5"/>
  <c r="F7" i="5"/>
  <c r="G7" i="5"/>
  <c r="G14" i="5" s="1"/>
  <c r="H7" i="5"/>
  <c r="I7" i="5"/>
  <c r="D9" i="5"/>
  <c r="E9" i="5"/>
  <c r="E14" i="5" s="1"/>
  <c r="F9" i="5"/>
  <c r="G9" i="5"/>
  <c r="H9" i="5"/>
  <c r="I9" i="5"/>
  <c r="I14" i="5" s="1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C14" i="5"/>
  <c r="D14" i="5"/>
  <c r="F14" i="5"/>
  <c r="H14" i="5"/>
  <c r="C15" i="5"/>
  <c r="F15" i="5"/>
  <c r="C16" i="5"/>
  <c r="C18" i="5" s="1"/>
  <c r="C22" i="5" s="1"/>
  <c r="F16" i="5"/>
  <c r="C17" i="5"/>
  <c r="D19" i="5"/>
  <c r="E19" i="5"/>
  <c r="F19" i="5"/>
  <c r="G19" i="5"/>
  <c r="H19" i="5"/>
  <c r="I19" i="5"/>
  <c r="D20" i="5"/>
  <c r="E20" i="5"/>
  <c r="F20" i="5"/>
  <c r="G20" i="5"/>
  <c r="H20" i="5"/>
  <c r="I20" i="5"/>
  <c r="D26" i="5"/>
  <c r="E26" i="5"/>
  <c r="F26" i="5"/>
  <c r="G26" i="5"/>
  <c r="G33" i="5" s="1"/>
  <c r="H26" i="5"/>
  <c r="I26" i="5"/>
  <c r="D28" i="5"/>
  <c r="E28" i="5"/>
  <c r="E33" i="5" s="1"/>
  <c r="F28" i="5"/>
  <c r="G28" i="5"/>
  <c r="H28" i="5"/>
  <c r="I28" i="5"/>
  <c r="I33" i="5" s="1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C33" i="5"/>
  <c r="D33" i="5"/>
  <c r="F33" i="5"/>
  <c r="H33" i="5"/>
  <c r="C34" i="5"/>
  <c r="F34" i="5"/>
  <c r="C35" i="5"/>
  <c r="C37" i="5" s="1"/>
  <c r="C41" i="5" s="1"/>
  <c r="F35" i="5"/>
  <c r="C36" i="5"/>
  <c r="D38" i="5"/>
  <c r="E38" i="5"/>
  <c r="F38" i="5"/>
  <c r="G38" i="5"/>
  <c r="H38" i="5"/>
  <c r="I38" i="5"/>
  <c r="D39" i="5"/>
  <c r="E39" i="5"/>
  <c r="F39" i="5"/>
  <c r="G39" i="5"/>
  <c r="H39" i="5"/>
  <c r="I39" i="5"/>
  <c r="D48" i="5"/>
  <c r="E48" i="5"/>
  <c r="F48" i="5"/>
  <c r="G48" i="5"/>
  <c r="G55" i="5" s="1"/>
  <c r="H48" i="5"/>
  <c r="I48" i="5"/>
  <c r="D50" i="5"/>
  <c r="E50" i="5"/>
  <c r="E55" i="5" s="1"/>
  <c r="F50" i="5"/>
  <c r="G50" i="5"/>
  <c r="H50" i="5"/>
  <c r="I50" i="5"/>
  <c r="I55" i="5" s="1"/>
  <c r="D51" i="5"/>
  <c r="E51" i="5"/>
  <c r="F51" i="5"/>
  <c r="G51" i="5"/>
  <c r="H51" i="5"/>
  <c r="I51" i="5"/>
  <c r="D52" i="5"/>
  <c r="E52" i="5"/>
  <c r="F52" i="5"/>
  <c r="G52" i="5"/>
  <c r="H52" i="5"/>
  <c r="I52" i="5"/>
  <c r="D53" i="5"/>
  <c r="E53" i="5"/>
  <c r="F53" i="5"/>
  <c r="G53" i="5"/>
  <c r="H53" i="5"/>
  <c r="I53" i="5"/>
  <c r="C55" i="5"/>
  <c r="D55" i="5"/>
  <c r="F55" i="5"/>
  <c r="F56" i="5" s="1"/>
  <c r="F57" i="5" s="1"/>
  <c r="H55" i="5"/>
  <c r="C56" i="5"/>
  <c r="C57" i="5" s="1"/>
  <c r="D60" i="5"/>
  <c r="E60" i="5"/>
  <c r="F60" i="5"/>
  <c r="G60" i="5"/>
  <c r="H60" i="5"/>
  <c r="I60" i="5"/>
  <c r="D61" i="5"/>
  <c r="E61" i="5"/>
  <c r="F61" i="5"/>
  <c r="G61" i="5"/>
  <c r="H61" i="5"/>
  <c r="I61" i="5"/>
  <c r="D67" i="5"/>
  <c r="E67" i="5"/>
  <c r="F67" i="5"/>
  <c r="G67" i="5"/>
  <c r="G74" i="5" s="1"/>
  <c r="H67" i="5"/>
  <c r="I67" i="5"/>
  <c r="D69" i="5"/>
  <c r="E69" i="5"/>
  <c r="E74" i="5" s="1"/>
  <c r="F69" i="5"/>
  <c r="G69" i="5"/>
  <c r="H69" i="5"/>
  <c r="I69" i="5"/>
  <c r="I74" i="5" s="1"/>
  <c r="D70" i="5"/>
  <c r="E70" i="5"/>
  <c r="F70" i="5"/>
  <c r="G70" i="5"/>
  <c r="H70" i="5"/>
  <c r="I70" i="5"/>
  <c r="D71" i="5"/>
  <c r="E71" i="5"/>
  <c r="F71" i="5"/>
  <c r="G71" i="5"/>
  <c r="H71" i="5"/>
  <c r="I71" i="5"/>
  <c r="D72" i="5"/>
  <c r="E72" i="5"/>
  <c r="F72" i="5"/>
  <c r="G72" i="5"/>
  <c r="H72" i="5"/>
  <c r="I72" i="5"/>
  <c r="C74" i="5"/>
  <c r="D74" i="5"/>
  <c r="F74" i="5"/>
  <c r="F75" i="5" s="1"/>
  <c r="F76" i="5" s="1"/>
  <c r="H74" i="5"/>
  <c r="C75" i="5"/>
  <c r="C76" i="5" s="1"/>
  <c r="D79" i="5"/>
  <c r="E79" i="5"/>
  <c r="F79" i="5"/>
  <c r="G79" i="5"/>
  <c r="H79" i="5"/>
  <c r="I79" i="5"/>
  <c r="D80" i="5"/>
  <c r="E80" i="5"/>
  <c r="F80" i="5"/>
  <c r="G80" i="5"/>
  <c r="H80" i="5"/>
  <c r="I80" i="5"/>
  <c r="D88" i="5"/>
  <c r="E88" i="5"/>
  <c r="F88" i="5"/>
  <c r="G88" i="5"/>
  <c r="H88" i="5"/>
  <c r="I88" i="5"/>
  <c r="D90" i="5"/>
  <c r="E90" i="5"/>
  <c r="F90" i="5"/>
  <c r="G90" i="5"/>
  <c r="H90" i="5"/>
  <c r="I90" i="5"/>
  <c r="D91" i="5"/>
  <c r="E91" i="5"/>
  <c r="F91" i="5"/>
  <c r="G91" i="5"/>
  <c r="H91" i="5"/>
  <c r="I91" i="5"/>
  <c r="D92" i="5"/>
  <c r="E92" i="5"/>
  <c r="F92" i="5"/>
  <c r="G92" i="5"/>
  <c r="H92" i="5"/>
  <c r="I92" i="5"/>
  <c r="D93" i="5"/>
  <c r="E93" i="5"/>
  <c r="F93" i="5"/>
  <c r="G93" i="5"/>
  <c r="H93" i="5"/>
  <c r="I93" i="5"/>
  <c r="C95" i="5"/>
  <c r="D95" i="5"/>
  <c r="F95" i="5"/>
  <c r="F96" i="5" s="1"/>
  <c r="H95" i="5"/>
  <c r="C96" i="5"/>
  <c r="C97" i="5" s="1"/>
  <c r="F97" i="5"/>
  <c r="C98" i="5"/>
  <c r="D100" i="5"/>
  <c r="E100" i="5"/>
  <c r="F100" i="5"/>
  <c r="G100" i="5"/>
  <c r="H100" i="5"/>
  <c r="I100" i="5"/>
  <c r="D101" i="5"/>
  <c r="E101" i="5"/>
  <c r="F101" i="5"/>
  <c r="G101" i="5"/>
  <c r="H101" i="5"/>
  <c r="I101" i="5"/>
  <c r="D107" i="5"/>
  <c r="E107" i="5"/>
  <c r="F107" i="5"/>
  <c r="G107" i="5"/>
  <c r="H107" i="5"/>
  <c r="I107" i="5"/>
  <c r="D109" i="5"/>
  <c r="E109" i="5"/>
  <c r="F109" i="5"/>
  <c r="G109" i="5"/>
  <c r="H109" i="5"/>
  <c r="I109" i="5"/>
  <c r="D110" i="5"/>
  <c r="E110" i="5"/>
  <c r="F110" i="5"/>
  <c r="G110" i="5"/>
  <c r="H110" i="5"/>
  <c r="I110" i="5"/>
  <c r="D111" i="5"/>
  <c r="E111" i="5"/>
  <c r="F111" i="5"/>
  <c r="G111" i="5"/>
  <c r="H111" i="5"/>
  <c r="I111" i="5"/>
  <c r="D112" i="5"/>
  <c r="E112" i="5"/>
  <c r="F112" i="5"/>
  <c r="G112" i="5"/>
  <c r="H112" i="5"/>
  <c r="I112" i="5"/>
  <c r="C114" i="5"/>
  <c r="D114" i="5"/>
  <c r="F114" i="5"/>
  <c r="F115" i="5" s="1"/>
  <c r="H114" i="5"/>
  <c r="C115" i="5"/>
  <c r="C116" i="5" s="1"/>
  <c r="F116" i="5"/>
  <c r="C117" i="5"/>
  <c r="D119" i="5"/>
  <c r="E119" i="5"/>
  <c r="F119" i="5"/>
  <c r="G119" i="5"/>
  <c r="H119" i="5"/>
  <c r="I119" i="5"/>
  <c r="D120" i="5"/>
  <c r="E120" i="5"/>
  <c r="F120" i="5"/>
  <c r="G120" i="5"/>
  <c r="H120" i="5"/>
  <c r="I120" i="5"/>
  <c r="D128" i="5"/>
  <c r="E128" i="5"/>
  <c r="F128" i="5"/>
  <c r="G128" i="5"/>
  <c r="H128" i="5"/>
  <c r="I128" i="5"/>
  <c r="D130" i="5"/>
  <c r="E130" i="5"/>
  <c r="F130" i="5"/>
  <c r="G130" i="5"/>
  <c r="H130" i="5"/>
  <c r="I130" i="5"/>
  <c r="D131" i="5"/>
  <c r="E131" i="5"/>
  <c r="F131" i="5"/>
  <c r="G131" i="5"/>
  <c r="H131" i="5"/>
  <c r="I131" i="5"/>
  <c r="D132" i="5"/>
  <c r="E132" i="5"/>
  <c r="F132" i="5"/>
  <c r="G132" i="5"/>
  <c r="H132" i="5"/>
  <c r="I132" i="5"/>
  <c r="D133" i="5"/>
  <c r="E133" i="5"/>
  <c r="F133" i="5"/>
  <c r="G133" i="5"/>
  <c r="H133" i="5"/>
  <c r="I133" i="5"/>
  <c r="C135" i="5"/>
  <c r="D135" i="5"/>
  <c r="F135" i="5"/>
  <c r="F136" i="5" s="1"/>
  <c r="H135" i="5"/>
  <c r="C136" i="5"/>
  <c r="C137" i="5" s="1"/>
  <c r="F137" i="5"/>
  <c r="C138" i="5"/>
  <c r="D140" i="5"/>
  <c r="E140" i="5"/>
  <c r="F140" i="5"/>
  <c r="G140" i="5"/>
  <c r="H140" i="5"/>
  <c r="I140" i="5"/>
  <c r="D141" i="5"/>
  <c r="E141" i="5"/>
  <c r="F141" i="5"/>
  <c r="G141" i="5"/>
  <c r="H141" i="5"/>
  <c r="I141" i="5"/>
  <c r="D7" i="4"/>
  <c r="E7" i="4"/>
  <c r="F7" i="4"/>
  <c r="F14" i="4" s="1"/>
  <c r="F15" i="4" s="1"/>
  <c r="G7" i="4"/>
  <c r="H7" i="4"/>
  <c r="I7" i="4"/>
  <c r="D9" i="4"/>
  <c r="E9" i="4"/>
  <c r="F9" i="4"/>
  <c r="G9" i="4"/>
  <c r="H9" i="4"/>
  <c r="I9" i="4"/>
  <c r="D10" i="4"/>
  <c r="E10" i="4"/>
  <c r="F10" i="4"/>
  <c r="G10" i="4"/>
  <c r="H10" i="4"/>
  <c r="I10" i="4"/>
  <c r="D11" i="4"/>
  <c r="E11" i="4"/>
  <c r="F11" i="4"/>
  <c r="G11" i="4"/>
  <c r="H11" i="4"/>
  <c r="I11" i="4"/>
  <c r="D12" i="4"/>
  <c r="E12" i="4"/>
  <c r="F12" i="4"/>
  <c r="G12" i="4"/>
  <c r="H12" i="4"/>
  <c r="I12" i="4"/>
  <c r="C14" i="4"/>
  <c r="D14" i="4"/>
  <c r="H14" i="4"/>
  <c r="F16" i="4"/>
  <c r="D19" i="4"/>
  <c r="E19" i="4"/>
  <c r="F19" i="4"/>
  <c r="G19" i="4"/>
  <c r="H19" i="4"/>
  <c r="I19" i="4"/>
  <c r="D20" i="4"/>
  <c r="E20" i="4"/>
  <c r="F20" i="4"/>
  <c r="G20" i="4"/>
  <c r="H20" i="4"/>
  <c r="I20" i="4"/>
  <c r="D26" i="4"/>
  <c r="E26" i="4"/>
  <c r="F26" i="4"/>
  <c r="F33" i="4" s="1"/>
  <c r="F34" i="4" s="1"/>
  <c r="G26" i="4"/>
  <c r="H26" i="4"/>
  <c r="I26" i="4"/>
  <c r="D28" i="4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C33" i="4"/>
  <c r="D33" i="4"/>
  <c r="H33" i="4"/>
  <c r="F35" i="4"/>
  <c r="D38" i="4"/>
  <c r="E38" i="4"/>
  <c r="F38" i="4"/>
  <c r="G38" i="4"/>
  <c r="H38" i="4"/>
  <c r="I38" i="4"/>
  <c r="D39" i="4"/>
  <c r="E39" i="4"/>
  <c r="F39" i="4"/>
  <c r="G39" i="4"/>
  <c r="H39" i="4"/>
  <c r="I39" i="4"/>
  <c r="D48" i="4"/>
  <c r="E48" i="4"/>
  <c r="F48" i="4"/>
  <c r="F55" i="4" s="1"/>
  <c r="F56" i="4" s="1"/>
  <c r="G48" i="4"/>
  <c r="H48" i="4"/>
  <c r="I48" i="4"/>
  <c r="D50" i="4"/>
  <c r="E50" i="4"/>
  <c r="F50" i="4"/>
  <c r="G50" i="4"/>
  <c r="H50" i="4"/>
  <c r="I50" i="4"/>
  <c r="D51" i="4"/>
  <c r="E51" i="4"/>
  <c r="F51" i="4"/>
  <c r="G51" i="4"/>
  <c r="H51" i="4"/>
  <c r="I51" i="4"/>
  <c r="D52" i="4"/>
  <c r="E52" i="4"/>
  <c r="F52" i="4"/>
  <c r="G52" i="4"/>
  <c r="H52" i="4"/>
  <c r="I52" i="4"/>
  <c r="D53" i="4"/>
  <c r="E53" i="4"/>
  <c r="F53" i="4"/>
  <c r="G53" i="4"/>
  <c r="H53" i="4"/>
  <c r="I53" i="4"/>
  <c r="C55" i="4"/>
  <c r="D55" i="4"/>
  <c r="H55" i="4"/>
  <c r="F57" i="4"/>
  <c r="D60" i="4"/>
  <c r="E60" i="4"/>
  <c r="F60" i="4"/>
  <c r="G60" i="4"/>
  <c r="H60" i="4"/>
  <c r="I60" i="4"/>
  <c r="D61" i="4"/>
  <c r="E61" i="4"/>
  <c r="F61" i="4"/>
  <c r="G61" i="4"/>
  <c r="H61" i="4"/>
  <c r="I61" i="4"/>
  <c r="D67" i="4"/>
  <c r="E67" i="4"/>
  <c r="F67" i="4"/>
  <c r="G67" i="4"/>
  <c r="H67" i="4"/>
  <c r="I67" i="4"/>
  <c r="D69" i="4"/>
  <c r="E69" i="4"/>
  <c r="F69" i="4"/>
  <c r="G69" i="4"/>
  <c r="H69" i="4"/>
  <c r="I69" i="4"/>
  <c r="D70" i="4"/>
  <c r="E70" i="4"/>
  <c r="F70" i="4"/>
  <c r="G70" i="4"/>
  <c r="G74" i="4" s="1"/>
  <c r="H70" i="4"/>
  <c r="I70" i="4"/>
  <c r="D71" i="4"/>
  <c r="E71" i="4"/>
  <c r="F71" i="4"/>
  <c r="G71" i="4"/>
  <c r="H71" i="4"/>
  <c r="I71" i="4"/>
  <c r="D72" i="4"/>
  <c r="E72" i="4"/>
  <c r="F72" i="4"/>
  <c r="G72" i="4"/>
  <c r="H72" i="4"/>
  <c r="I72" i="4"/>
  <c r="C74" i="4"/>
  <c r="D74" i="4"/>
  <c r="H74" i="4"/>
  <c r="D79" i="4"/>
  <c r="E79" i="4"/>
  <c r="F79" i="4"/>
  <c r="G79" i="4"/>
  <c r="H79" i="4"/>
  <c r="I79" i="4"/>
  <c r="D80" i="4"/>
  <c r="E80" i="4"/>
  <c r="F80" i="4"/>
  <c r="G80" i="4"/>
  <c r="H80" i="4"/>
  <c r="I80" i="4"/>
  <c r="D88" i="4"/>
  <c r="E88" i="4"/>
  <c r="F88" i="4"/>
  <c r="G88" i="4"/>
  <c r="G95" i="4" s="1"/>
  <c r="H88" i="4"/>
  <c r="I88" i="4"/>
  <c r="D90" i="4"/>
  <c r="E90" i="4"/>
  <c r="F90" i="4"/>
  <c r="G90" i="4"/>
  <c r="H90" i="4"/>
  <c r="I90" i="4"/>
  <c r="D91" i="4"/>
  <c r="E91" i="4"/>
  <c r="F91" i="4"/>
  <c r="G91" i="4"/>
  <c r="H91" i="4"/>
  <c r="I91" i="4"/>
  <c r="D92" i="4"/>
  <c r="E92" i="4"/>
  <c r="F92" i="4"/>
  <c r="G92" i="4"/>
  <c r="H92" i="4"/>
  <c r="I92" i="4"/>
  <c r="D93" i="4"/>
  <c r="E93" i="4"/>
  <c r="F93" i="4"/>
  <c r="G93" i="4"/>
  <c r="H93" i="4"/>
  <c r="I93" i="4"/>
  <c r="C95" i="4"/>
  <c r="D95" i="4"/>
  <c r="H95" i="4"/>
  <c r="D100" i="4"/>
  <c r="E100" i="4"/>
  <c r="F100" i="4"/>
  <c r="G100" i="4"/>
  <c r="H100" i="4"/>
  <c r="I100" i="4"/>
  <c r="D101" i="4"/>
  <c r="E101" i="4"/>
  <c r="F101" i="4"/>
  <c r="G101" i="4"/>
  <c r="H101" i="4"/>
  <c r="I101" i="4"/>
  <c r="D107" i="4"/>
  <c r="E107" i="4"/>
  <c r="F107" i="4"/>
  <c r="G107" i="4"/>
  <c r="G114" i="4" s="1"/>
  <c r="H107" i="4"/>
  <c r="I107" i="4"/>
  <c r="D109" i="4"/>
  <c r="E109" i="4"/>
  <c r="F109" i="4"/>
  <c r="G109" i="4"/>
  <c r="H109" i="4"/>
  <c r="I109" i="4"/>
  <c r="D110" i="4"/>
  <c r="E110" i="4"/>
  <c r="F110" i="4"/>
  <c r="G110" i="4"/>
  <c r="H110" i="4"/>
  <c r="I110" i="4"/>
  <c r="D111" i="4"/>
  <c r="E111" i="4"/>
  <c r="F111" i="4"/>
  <c r="G111" i="4"/>
  <c r="H111" i="4"/>
  <c r="I111" i="4"/>
  <c r="D112" i="4"/>
  <c r="E112" i="4"/>
  <c r="F112" i="4"/>
  <c r="G112" i="4"/>
  <c r="H112" i="4"/>
  <c r="I112" i="4"/>
  <c r="C114" i="4"/>
  <c r="D114" i="4"/>
  <c r="H114" i="4"/>
  <c r="D119" i="4"/>
  <c r="E119" i="4"/>
  <c r="F119" i="4"/>
  <c r="G119" i="4"/>
  <c r="H119" i="4"/>
  <c r="I119" i="4"/>
  <c r="D120" i="4"/>
  <c r="E120" i="4"/>
  <c r="F120" i="4"/>
  <c r="G120" i="4"/>
  <c r="H120" i="4"/>
  <c r="I120" i="4"/>
  <c r="D128" i="4"/>
  <c r="E128" i="4"/>
  <c r="F128" i="4"/>
  <c r="G128" i="4"/>
  <c r="G135" i="4" s="1"/>
  <c r="H128" i="4"/>
  <c r="I128" i="4"/>
  <c r="D130" i="4"/>
  <c r="E130" i="4"/>
  <c r="F130" i="4"/>
  <c r="G130" i="4"/>
  <c r="H130" i="4"/>
  <c r="I130" i="4"/>
  <c r="D131" i="4"/>
  <c r="E131" i="4"/>
  <c r="F131" i="4"/>
  <c r="G131" i="4"/>
  <c r="H131" i="4"/>
  <c r="I131" i="4"/>
  <c r="D132" i="4"/>
  <c r="E132" i="4"/>
  <c r="F132" i="4"/>
  <c r="G132" i="4"/>
  <c r="H132" i="4"/>
  <c r="I132" i="4"/>
  <c r="D133" i="4"/>
  <c r="E133" i="4"/>
  <c r="F133" i="4"/>
  <c r="G133" i="4"/>
  <c r="H133" i="4"/>
  <c r="I133" i="4"/>
  <c r="C135" i="4"/>
  <c r="D135" i="4"/>
  <c r="H135" i="4"/>
  <c r="D140" i="4"/>
  <c r="E140" i="4"/>
  <c r="F140" i="4"/>
  <c r="G140" i="4"/>
  <c r="H140" i="4"/>
  <c r="I140" i="4"/>
  <c r="D141" i="4"/>
  <c r="E141" i="4"/>
  <c r="F141" i="4"/>
  <c r="G141" i="4"/>
  <c r="H141" i="4"/>
  <c r="I141" i="4"/>
  <c r="D7" i="3"/>
  <c r="E7" i="3"/>
  <c r="F7" i="3"/>
  <c r="G7" i="3"/>
  <c r="G14" i="3" s="1"/>
  <c r="H7" i="3"/>
  <c r="I7" i="3"/>
  <c r="D9" i="3"/>
  <c r="E9" i="3"/>
  <c r="F9" i="3"/>
  <c r="G9" i="3"/>
  <c r="H9" i="3"/>
  <c r="H14" i="3" s="1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C14" i="3"/>
  <c r="D14" i="3"/>
  <c r="D15" i="3" s="1"/>
  <c r="D19" i="3"/>
  <c r="E19" i="3"/>
  <c r="F19" i="3"/>
  <c r="G19" i="3" s="1"/>
  <c r="H19" i="3" s="1"/>
  <c r="I19" i="3"/>
  <c r="D20" i="3"/>
  <c r="E20" i="3"/>
  <c r="F20" i="3"/>
  <c r="G20" i="3"/>
  <c r="H20" i="3"/>
  <c r="I20" i="3"/>
  <c r="D26" i="3"/>
  <c r="E26" i="3"/>
  <c r="E33" i="3" s="1"/>
  <c r="F26" i="3"/>
  <c r="G26" i="3"/>
  <c r="H26" i="3"/>
  <c r="I26" i="3"/>
  <c r="I33" i="3" s="1"/>
  <c r="I35" i="3" s="1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C33" i="3"/>
  <c r="D33" i="3"/>
  <c r="G33" i="3"/>
  <c r="H33" i="3"/>
  <c r="D34" i="3"/>
  <c r="I34" i="3"/>
  <c r="D38" i="3"/>
  <c r="E38" i="3"/>
  <c r="F38" i="3" s="1"/>
  <c r="G38" i="3" s="1"/>
  <c r="H38" i="3" s="1"/>
  <c r="I38" i="3" s="1"/>
  <c r="D39" i="3"/>
  <c r="E39" i="3"/>
  <c r="F39" i="3"/>
  <c r="G39" i="3"/>
  <c r="H39" i="3"/>
  <c r="I39" i="3"/>
  <c r="D48" i="3"/>
  <c r="E48" i="3"/>
  <c r="F48" i="3"/>
  <c r="G48" i="3"/>
  <c r="G55" i="3" s="1"/>
  <c r="H48" i="3"/>
  <c r="I48" i="3"/>
  <c r="D50" i="3"/>
  <c r="E50" i="3"/>
  <c r="F50" i="3"/>
  <c r="G50" i="3"/>
  <c r="H50" i="3"/>
  <c r="H55" i="3" s="1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C55" i="3"/>
  <c r="D55" i="3"/>
  <c r="D56" i="3" s="1"/>
  <c r="D60" i="3"/>
  <c r="E60" i="3"/>
  <c r="F60" i="3"/>
  <c r="G60" i="3" s="1"/>
  <c r="H60" i="3" s="1"/>
  <c r="I60" i="3"/>
  <c r="D61" i="3"/>
  <c r="E61" i="3"/>
  <c r="F61" i="3"/>
  <c r="G61" i="3"/>
  <c r="H61" i="3"/>
  <c r="I61" i="3"/>
  <c r="D67" i="3"/>
  <c r="E67" i="3"/>
  <c r="E74" i="3" s="1"/>
  <c r="F67" i="3"/>
  <c r="G67" i="3"/>
  <c r="H67" i="3"/>
  <c r="I67" i="3"/>
  <c r="I74" i="3" s="1"/>
  <c r="I76" i="3" s="1"/>
  <c r="D69" i="3"/>
  <c r="D74" i="3" s="1"/>
  <c r="E69" i="3"/>
  <c r="F69" i="3"/>
  <c r="G69" i="3"/>
  <c r="H69" i="3"/>
  <c r="I69" i="3"/>
  <c r="D70" i="3"/>
  <c r="E70" i="3"/>
  <c r="F70" i="3"/>
  <c r="G70" i="3"/>
  <c r="H70" i="3"/>
  <c r="I70" i="3"/>
  <c r="D71" i="3"/>
  <c r="E71" i="3"/>
  <c r="F71" i="3"/>
  <c r="G71" i="3"/>
  <c r="H71" i="3"/>
  <c r="I71" i="3"/>
  <c r="D72" i="3"/>
  <c r="E72" i="3"/>
  <c r="F72" i="3"/>
  <c r="G72" i="3"/>
  <c r="H72" i="3"/>
  <c r="I72" i="3"/>
  <c r="C74" i="3"/>
  <c r="G74" i="3"/>
  <c r="H74" i="3"/>
  <c r="H75" i="3" s="1"/>
  <c r="I75" i="3"/>
  <c r="D79" i="3"/>
  <c r="E79" i="3"/>
  <c r="F79" i="3" s="1"/>
  <c r="G79" i="3" s="1"/>
  <c r="H79" i="3" s="1"/>
  <c r="I79" i="3" s="1"/>
  <c r="D80" i="3"/>
  <c r="E80" i="3"/>
  <c r="F80" i="3"/>
  <c r="G80" i="3"/>
  <c r="H80" i="3"/>
  <c r="I80" i="3"/>
  <c r="D88" i="3"/>
  <c r="E88" i="3"/>
  <c r="F88" i="3"/>
  <c r="F95" i="3" s="1"/>
  <c r="G88" i="3"/>
  <c r="H88" i="3"/>
  <c r="I88" i="3"/>
  <c r="D90" i="3"/>
  <c r="D95" i="3" s="1"/>
  <c r="E90" i="3"/>
  <c r="F90" i="3"/>
  <c r="G90" i="3"/>
  <c r="H90" i="3"/>
  <c r="I90" i="3"/>
  <c r="D91" i="3"/>
  <c r="E91" i="3"/>
  <c r="F91" i="3"/>
  <c r="G91" i="3"/>
  <c r="H91" i="3"/>
  <c r="I91" i="3"/>
  <c r="D92" i="3"/>
  <c r="E92" i="3"/>
  <c r="F92" i="3"/>
  <c r="G92" i="3"/>
  <c r="G95" i="3" s="1"/>
  <c r="H92" i="3"/>
  <c r="I92" i="3"/>
  <c r="D93" i="3"/>
  <c r="E93" i="3"/>
  <c r="F93" i="3"/>
  <c r="G93" i="3"/>
  <c r="H93" i="3"/>
  <c r="I93" i="3"/>
  <c r="C95" i="3"/>
  <c r="C96" i="3" s="1"/>
  <c r="H95" i="3"/>
  <c r="H96" i="3" s="1"/>
  <c r="D100" i="3"/>
  <c r="E100" i="3"/>
  <c r="F100" i="3" s="1"/>
  <c r="G100" i="3" s="1"/>
  <c r="H100" i="3" s="1"/>
  <c r="I100" i="3" s="1"/>
  <c r="D101" i="3"/>
  <c r="E101" i="3"/>
  <c r="F101" i="3"/>
  <c r="G101" i="3"/>
  <c r="H101" i="3"/>
  <c r="I101" i="3"/>
  <c r="D107" i="3"/>
  <c r="E107" i="3"/>
  <c r="F107" i="3"/>
  <c r="G107" i="3"/>
  <c r="H107" i="3"/>
  <c r="I107" i="3"/>
  <c r="D109" i="3"/>
  <c r="E109" i="3"/>
  <c r="F109" i="3"/>
  <c r="G109" i="3"/>
  <c r="H109" i="3"/>
  <c r="I109" i="3"/>
  <c r="D110" i="3"/>
  <c r="E110" i="3"/>
  <c r="F110" i="3"/>
  <c r="G110" i="3"/>
  <c r="H110" i="3"/>
  <c r="I110" i="3"/>
  <c r="D111" i="3"/>
  <c r="E111" i="3"/>
  <c r="F111" i="3"/>
  <c r="G111" i="3"/>
  <c r="H111" i="3"/>
  <c r="I111" i="3"/>
  <c r="D112" i="3"/>
  <c r="E112" i="3"/>
  <c r="F112" i="3"/>
  <c r="G112" i="3"/>
  <c r="H112" i="3"/>
  <c r="I112" i="3"/>
  <c r="C114" i="3"/>
  <c r="D114" i="3"/>
  <c r="F114" i="3"/>
  <c r="F115" i="3" s="1"/>
  <c r="G114" i="3"/>
  <c r="G115" i="3" s="1"/>
  <c r="H114" i="3"/>
  <c r="C115" i="3"/>
  <c r="D115" i="3"/>
  <c r="D116" i="3" s="1"/>
  <c r="H115" i="3"/>
  <c r="H116" i="3"/>
  <c r="H117" i="3" s="1"/>
  <c r="D119" i="3"/>
  <c r="E119" i="3" s="1"/>
  <c r="F119" i="3" s="1"/>
  <c r="G119" i="3" s="1"/>
  <c r="H119" i="3" s="1"/>
  <c r="I119" i="3" s="1"/>
  <c r="D120" i="3"/>
  <c r="E120" i="3"/>
  <c r="F120" i="3"/>
  <c r="G120" i="3"/>
  <c r="H120" i="3"/>
  <c r="I120" i="3"/>
  <c r="D128" i="3"/>
  <c r="E128" i="3"/>
  <c r="F128" i="3"/>
  <c r="G128" i="3"/>
  <c r="G135" i="3" s="1"/>
  <c r="H128" i="3"/>
  <c r="I128" i="3"/>
  <c r="D130" i="3"/>
  <c r="E130" i="3"/>
  <c r="F130" i="3"/>
  <c r="G130" i="3"/>
  <c r="H130" i="3"/>
  <c r="I130" i="3"/>
  <c r="D131" i="3"/>
  <c r="E131" i="3"/>
  <c r="F131" i="3"/>
  <c r="G131" i="3"/>
  <c r="H131" i="3"/>
  <c r="I131" i="3"/>
  <c r="D132" i="3"/>
  <c r="E132" i="3"/>
  <c r="F132" i="3"/>
  <c r="G132" i="3"/>
  <c r="H132" i="3"/>
  <c r="I132" i="3"/>
  <c r="D133" i="3"/>
  <c r="E133" i="3"/>
  <c r="F133" i="3"/>
  <c r="G133" i="3"/>
  <c r="H133" i="3"/>
  <c r="I133" i="3"/>
  <c r="C135" i="3"/>
  <c r="D135" i="3"/>
  <c r="D136" i="3" s="1"/>
  <c r="F135" i="3"/>
  <c r="F136" i="3" s="1"/>
  <c r="H135" i="3"/>
  <c r="C136" i="3"/>
  <c r="H136" i="3"/>
  <c r="H137" i="3" s="1"/>
  <c r="F137" i="3"/>
  <c r="F138" i="3" s="1"/>
  <c r="D140" i="3"/>
  <c r="E140" i="3" s="1"/>
  <c r="F140" i="3" s="1"/>
  <c r="G140" i="3" s="1"/>
  <c r="H140" i="3" s="1"/>
  <c r="I140" i="3" s="1"/>
  <c r="D141" i="3"/>
  <c r="E141" i="3"/>
  <c r="F141" i="3"/>
  <c r="G141" i="3"/>
  <c r="H141" i="3"/>
  <c r="I141" i="3"/>
  <c r="D7" i="2"/>
  <c r="E7" i="2"/>
  <c r="F7" i="2"/>
  <c r="G7" i="2"/>
  <c r="G14" i="2" s="1"/>
  <c r="H7" i="2"/>
  <c r="I7" i="2"/>
  <c r="D9" i="2"/>
  <c r="E9" i="2"/>
  <c r="E14" i="2" s="1"/>
  <c r="F9" i="2"/>
  <c r="G9" i="2"/>
  <c r="H9" i="2"/>
  <c r="I9" i="2"/>
  <c r="I14" i="2" s="1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C14" i="2"/>
  <c r="D14" i="2"/>
  <c r="F14" i="2"/>
  <c r="F15" i="2" s="1"/>
  <c r="H14" i="2"/>
  <c r="C15" i="2"/>
  <c r="C16" i="2" s="1"/>
  <c r="I15" i="2"/>
  <c r="F16" i="2"/>
  <c r="D19" i="2"/>
  <c r="E19" i="2" s="1"/>
  <c r="F19" i="2"/>
  <c r="G19" i="2" s="1"/>
  <c r="H19" i="2" s="1"/>
  <c r="I19" i="2" s="1"/>
  <c r="D20" i="2"/>
  <c r="E20" i="2"/>
  <c r="F20" i="2"/>
  <c r="G20" i="2"/>
  <c r="H20" i="2"/>
  <c r="I20" i="2"/>
  <c r="D26" i="2"/>
  <c r="E26" i="2"/>
  <c r="F26" i="2"/>
  <c r="G26" i="2"/>
  <c r="H26" i="2"/>
  <c r="I26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C33" i="2"/>
  <c r="D33" i="2"/>
  <c r="F33" i="2"/>
  <c r="F34" i="2" s="1"/>
  <c r="F35" i="2" s="1"/>
  <c r="H33" i="2"/>
  <c r="C34" i="2"/>
  <c r="C35" i="2" s="1"/>
  <c r="C36" i="2"/>
  <c r="D38" i="2"/>
  <c r="E38" i="2" s="1"/>
  <c r="F38" i="2"/>
  <c r="G38" i="2" s="1"/>
  <c r="H38" i="2" s="1"/>
  <c r="I38" i="2" s="1"/>
  <c r="D39" i="2"/>
  <c r="E39" i="2"/>
  <c r="F39" i="2"/>
  <c r="G39" i="2"/>
  <c r="H39" i="2"/>
  <c r="I39" i="2"/>
  <c r="D48" i="2"/>
  <c r="E48" i="2"/>
  <c r="F48" i="2"/>
  <c r="G48" i="2"/>
  <c r="H48" i="2"/>
  <c r="I48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C55" i="2"/>
  <c r="D55" i="2"/>
  <c r="F55" i="2"/>
  <c r="F56" i="2" s="1"/>
  <c r="F57" i="2" s="1"/>
  <c r="H55" i="2"/>
  <c r="C56" i="2"/>
  <c r="C57" i="2" s="1"/>
  <c r="C58" i="2"/>
  <c r="D60" i="2"/>
  <c r="E60" i="2" s="1"/>
  <c r="F60" i="2"/>
  <c r="G60" i="2" s="1"/>
  <c r="H60" i="2" s="1"/>
  <c r="I60" i="2" s="1"/>
  <c r="D61" i="2"/>
  <c r="E61" i="2"/>
  <c r="F61" i="2"/>
  <c r="G61" i="2"/>
  <c r="H61" i="2"/>
  <c r="I61" i="2"/>
  <c r="D67" i="2"/>
  <c r="E67" i="2"/>
  <c r="F67" i="2"/>
  <c r="G67" i="2"/>
  <c r="H67" i="2"/>
  <c r="I67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C74" i="2"/>
  <c r="D74" i="2"/>
  <c r="F74" i="2"/>
  <c r="F75" i="2" s="1"/>
  <c r="F76" i="2" s="1"/>
  <c r="H74" i="2"/>
  <c r="C75" i="2"/>
  <c r="C76" i="2" s="1"/>
  <c r="C77" i="2"/>
  <c r="D79" i="2"/>
  <c r="E79" i="2" s="1"/>
  <c r="F79" i="2"/>
  <c r="G79" i="2" s="1"/>
  <c r="H79" i="2" s="1"/>
  <c r="I79" i="2" s="1"/>
  <c r="D80" i="2"/>
  <c r="E80" i="2"/>
  <c r="F80" i="2"/>
  <c r="G80" i="2"/>
  <c r="H80" i="2"/>
  <c r="I80" i="2"/>
  <c r="D88" i="2"/>
  <c r="E88" i="2"/>
  <c r="F88" i="2"/>
  <c r="G88" i="2"/>
  <c r="H88" i="2"/>
  <c r="I88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3" i="2"/>
  <c r="E93" i="2"/>
  <c r="F93" i="2"/>
  <c r="G93" i="2"/>
  <c r="H93" i="2"/>
  <c r="I93" i="2"/>
  <c r="C95" i="2"/>
  <c r="D95" i="2"/>
  <c r="F95" i="2"/>
  <c r="F96" i="2" s="1"/>
  <c r="F97" i="2" s="1"/>
  <c r="H95" i="2"/>
  <c r="C96" i="2"/>
  <c r="C97" i="2" s="1"/>
  <c r="C98" i="2"/>
  <c r="D100" i="2"/>
  <c r="E100" i="2" s="1"/>
  <c r="F100" i="2"/>
  <c r="G100" i="2" s="1"/>
  <c r="H100" i="2" s="1"/>
  <c r="I100" i="2" s="1"/>
  <c r="D101" i="2"/>
  <c r="E101" i="2"/>
  <c r="F101" i="2"/>
  <c r="G101" i="2"/>
  <c r="H101" i="2"/>
  <c r="I101" i="2"/>
  <c r="D107" i="2"/>
  <c r="E107" i="2"/>
  <c r="F107" i="2"/>
  <c r="G107" i="2"/>
  <c r="H107" i="2"/>
  <c r="I107" i="2"/>
  <c r="D109" i="2"/>
  <c r="E109" i="2"/>
  <c r="F109" i="2"/>
  <c r="G109" i="2"/>
  <c r="H109" i="2"/>
  <c r="I109" i="2"/>
  <c r="D110" i="2"/>
  <c r="E110" i="2"/>
  <c r="F110" i="2"/>
  <c r="G110" i="2"/>
  <c r="H110" i="2"/>
  <c r="I110" i="2"/>
  <c r="D111" i="2"/>
  <c r="E111" i="2"/>
  <c r="F111" i="2"/>
  <c r="G111" i="2"/>
  <c r="H111" i="2"/>
  <c r="I111" i="2"/>
  <c r="D112" i="2"/>
  <c r="E112" i="2"/>
  <c r="F112" i="2"/>
  <c r="G112" i="2"/>
  <c r="H112" i="2"/>
  <c r="I112" i="2"/>
  <c r="C114" i="2"/>
  <c r="D114" i="2"/>
  <c r="F114" i="2"/>
  <c r="F115" i="2" s="1"/>
  <c r="F116" i="2" s="1"/>
  <c r="H114" i="2"/>
  <c r="C115" i="2"/>
  <c r="C116" i="2" s="1"/>
  <c r="C117" i="2"/>
  <c r="D119" i="2"/>
  <c r="E119" i="2" s="1"/>
  <c r="F119" i="2"/>
  <c r="G119" i="2" s="1"/>
  <c r="H119" i="2" s="1"/>
  <c r="I119" i="2" s="1"/>
  <c r="D120" i="2"/>
  <c r="E120" i="2"/>
  <c r="F120" i="2"/>
  <c r="G120" i="2"/>
  <c r="H120" i="2"/>
  <c r="I120" i="2"/>
  <c r="D128" i="2"/>
  <c r="E128" i="2"/>
  <c r="F128" i="2"/>
  <c r="G128" i="2"/>
  <c r="H128" i="2"/>
  <c r="I128" i="2"/>
  <c r="D130" i="2"/>
  <c r="E130" i="2"/>
  <c r="F130" i="2"/>
  <c r="G130" i="2"/>
  <c r="H130" i="2"/>
  <c r="I130" i="2"/>
  <c r="D131" i="2"/>
  <c r="E131" i="2"/>
  <c r="F131" i="2"/>
  <c r="G131" i="2"/>
  <c r="H131" i="2"/>
  <c r="I131" i="2"/>
  <c r="D132" i="2"/>
  <c r="E132" i="2"/>
  <c r="F132" i="2"/>
  <c r="G132" i="2"/>
  <c r="H132" i="2"/>
  <c r="I132" i="2"/>
  <c r="D133" i="2"/>
  <c r="E133" i="2"/>
  <c r="F133" i="2"/>
  <c r="G133" i="2"/>
  <c r="H133" i="2"/>
  <c r="I133" i="2"/>
  <c r="C135" i="2"/>
  <c r="D135" i="2"/>
  <c r="D136" i="2" s="1"/>
  <c r="F135" i="2"/>
  <c r="F136" i="2" s="1"/>
  <c r="F137" i="2" s="1"/>
  <c r="H135" i="2"/>
  <c r="H136" i="2" s="1"/>
  <c r="C136" i="2"/>
  <c r="C137" i="2" s="1"/>
  <c r="H137" i="2"/>
  <c r="H138" i="2" s="1"/>
  <c r="C138" i="2"/>
  <c r="D140" i="2"/>
  <c r="E140" i="2" s="1"/>
  <c r="F140" i="2"/>
  <c r="G140" i="2" s="1"/>
  <c r="H140" i="2" s="1"/>
  <c r="I140" i="2" s="1"/>
  <c r="D141" i="2"/>
  <c r="E141" i="2"/>
  <c r="F141" i="2"/>
  <c r="G141" i="2"/>
  <c r="H141" i="2"/>
  <c r="I141" i="2"/>
  <c r="D7" i="1"/>
  <c r="E7" i="1"/>
  <c r="E14" i="1" s="1"/>
  <c r="F7" i="1"/>
  <c r="G7" i="1"/>
  <c r="H7" i="1"/>
  <c r="I7" i="1"/>
  <c r="I14" i="1" s="1"/>
  <c r="D9" i="1"/>
  <c r="E9" i="1"/>
  <c r="F9" i="1"/>
  <c r="G9" i="1"/>
  <c r="G14" i="1" s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C14" i="1"/>
  <c r="D14" i="1"/>
  <c r="F14" i="1"/>
  <c r="F15" i="1" s="1"/>
  <c r="H14" i="1"/>
  <c r="C15" i="1"/>
  <c r="C16" i="1" s="1"/>
  <c r="D15" i="1"/>
  <c r="H15" i="1"/>
  <c r="D16" i="1"/>
  <c r="D17" i="1" s="1"/>
  <c r="H16" i="1"/>
  <c r="H17" i="1" s="1"/>
  <c r="D19" i="1"/>
  <c r="E19" i="1" s="1"/>
  <c r="D20" i="1"/>
  <c r="E20" i="1"/>
  <c r="F20" i="1"/>
  <c r="G20" i="1"/>
  <c r="H20" i="1"/>
  <c r="I20" i="1"/>
  <c r="D26" i="1"/>
  <c r="E26" i="1"/>
  <c r="E33" i="1" s="1"/>
  <c r="F26" i="1"/>
  <c r="G26" i="1"/>
  <c r="H26" i="1"/>
  <c r="I26" i="1"/>
  <c r="I33" i="1" s="1"/>
  <c r="D28" i="1"/>
  <c r="D33" i="1" s="1"/>
  <c r="E28" i="1"/>
  <c r="F28" i="1"/>
  <c r="G28" i="1"/>
  <c r="G33" i="1" s="1"/>
  <c r="H28" i="1"/>
  <c r="H33" i="1" s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C33" i="1"/>
  <c r="C35" i="1" s="1"/>
  <c r="F33" i="1"/>
  <c r="F34" i="1" s="1"/>
  <c r="C34" i="1"/>
  <c r="C38" i="1"/>
  <c r="D38" i="1" s="1"/>
  <c r="D39" i="1"/>
  <c r="E39" i="1"/>
  <c r="F39" i="1"/>
  <c r="G39" i="1"/>
  <c r="H39" i="1"/>
  <c r="I39" i="1"/>
  <c r="D48" i="1"/>
  <c r="E48" i="1"/>
  <c r="F48" i="1"/>
  <c r="G48" i="1"/>
  <c r="H48" i="1"/>
  <c r="I48" i="1"/>
  <c r="D50" i="1"/>
  <c r="E50" i="1"/>
  <c r="F50" i="1"/>
  <c r="G50" i="1"/>
  <c r="G55" i="1" s="1"/>
  <c r="G56" i="1" s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C55" i="1"/>
  <c r="E55" i="1"/>
  <c r="I55" i="1"/>
  <c r="C56" i="1"/>
  <c r="C57" i="1"/>
  <c r="D60" i="1"/>
  <c r="E60" i="1" s="1"/>
  <c r="F60" i="1" s="1"/>
  <c r="G60" i="1" s="1"/>
  <c r="H60" i="1" s="1"/>
  <c r="I60" i="1" s="1"/>
  <c r="D61" i="1"/>
  <c r="E61" i="1"/>
  <c r="F61" i="1"/>
  <c r="G61" i="1"/>
  <c r="H61" i="1"/>
  <c r="I61" i="1"/>
  <c r="D67" i="1"/>
  <c r="E67" i="1"/>
  <c r="F67" i="1"/>
  <c r="G67" i="1"/>
  <c r="H67" i="1"/>
  <c r="I67" i="1"/>
  <c r="D69" i="1"/>
  <c r="E69" i="1"/>
  <c r="F69" i="1"/>
  <c r="G69" i="1"/>
  <c r="G74" i="1" s="1"/>
  <c r="G75" i="1" s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C74" i="1"/>
  <c r="E74" i="1"/>
  <c r="I74" i="1"/>
  <c r="C75" i="1"/>
  <c r="C76" i="1"/>
  <c r="D79" i="1"/>
  <c r="E79" i="1" s="1"/>
  <c r="F79" i="1" s="1"/>
  <c r="G79" i="1"/>
  <c r="H79" i="1" s="1"/>
  <c r="I79" i="1" s="1"/>
  <c r="D80" i="1"/>
  <c r="E80" i="1"/>
  <c r="F80" i="1"/>
  <c r="G80" i="1"/>
  <c r="H80" i="1"/>
  <c r="I80" i="1"/>
  <c r="D88" i="1"/>
  <c r="E88" i="1"/>
  <c r="F88" i="1"/>
  <c r="G88" i="1"/>
  <c r="H88" i="1"/>
  <c r="I88" i="1"/>
  <c r="D90" i="1"/>
  <c r="E90" i="1"/>
  <c r="F90" i="1"/>
  <c r="G90" i="1"/>
  <c r="G95" i="1" s="1"/>
  <c r="G96" i="1" s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C95" i="1"/>
  <c r="E95" i="1"/>
  <c r="I95" i="1"/>
  <c r="C96" i="1"/>
  <c r="C97" i="1"/>
  <c r="D100" i="1"/>
  <c r="E100" i="1" s="1"/>
  <c r="F100" i="1" s="1"/>
  <c r="G100" i="1" s="1"/>
  <c r="H100" i="1" s="1"/>
  <c r="I100" i="1" s="1"/>
  <c r="D101" i="1"/>
  <c r="E101" i="1"/>
  <c r="F101" i="1"/>
  <c r="G101" i="1"/>
  <c r="H101" i="1"/>
  <c r="I101" i="1"/>
  <c r="D107" i="1"/>
  <c r="E107" i="1"/>
  <c r="F107" i="1"/>
  <c r="G107" i="1"/>
  <c r="H107" i="1"/>
  <c r="I107" i="1"/>
  <c r="D109" i="1"/>
  <c r="E109" i="1"/>
  <c r="F109" i="1"/>
  <c r="G109" i="1"/>
  <c r="G114" i="1" s="1"/>
  <c r="G115" i="1" s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C114" i="1"/>
  <c r="E114" i="1"/>
  <c r="I114" i="1"/>
  <c r="C115" i="1"/>
  <c r="C116" i="1"/>
  <c r="D119" i="1"/>
  <c r="E119" i="1" s="1"/>
  <c r="F119" i="1" s="1"/>
  <c r="G119" i="1"/>
  <c r="H119" i="1" s="1"/>
  <c r="I119" i="1" s="1"/>
  <c r="D120" i="1"/>
  <c r="E120" i="1"/>
  <c r="F120" i="1"/>
  <c r="G120" i="1"/>
  <c r="H120" i="1"/>
  <c r="I120" i="1"/>
  <c r="D128" i="1"/>
  <c r="E128" i="1"/>
  <c r="F128" i="1"/>
  <c r="G128" i="1"/>
  <c r="H128" i="1"/>
  <c r="I128" i="1"/>
  <c r="D130" i="1"/>
  <c r="E130" i="1"/>
  <c r="F130" i="1"/>
  <c r="G130" i="1"/>
  <c r="G135" i="1" s="1"/>
  <c r="G136" i="1" s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C135" i="1"/>
  <c r="E135" i="1"/>
  <c r="I135" i="1"/>
  <c r="C136" i="1"/>
  <c r="C137" i="1"/>
  <c r="D140" i="1"/>
  <c r="E140" i="1" s="1"/>
  <c r="F140" i="1" s="1"/>
  <c r="G140" i="1" s="1"/>
  <c r="H140" i="1" s="1"/>
  <c r="I140" i="1" s="1"/>
  <c r="D141" i="1"/>
  <c r="E141" i="1"/>
  <c r="F141" i="1"/>
  <c r="G141" i="1"/>
  <c r="H141" i="1"/>
  <c r="I141" i="1"/>
  <c r="H96" i="6" l="1"/>
  <c r="H97" i="6" s="1"/>
  <c r="H98" i="6" s="1"/>
  <c r="G96" i="6"/>
  <c r="G97" i="6" s="1"/>
  <c r="G98" i="6" s="1"/>
  <c r="G115" i="6"/>
  <c r="G116" i="6" s="1"/>
  <c r="G117" i="6" s="1"/>
  <c r="C35" i="6"/>
  <c r="C36" i="6" s="1"/>
  <c r="C34" i="6"/>
  <c r="F33" i="6"/>
  <c r="D15" i="6"/>
  <c r="D16" i="6" s="1"/>
  <c r="D17" i="6" s="1"/>
  <c r="E136" i="6"/>
  <c r="E137" i="6" s="1"/>
  <c r="E138" i="6" s="1"/>
  <c r="G76" i="6"/>
  <c r="G77" i="6" s="1"/>
  <c r="H135" i="6"/>
  <c r="F95" i="6"/>
  <c r="H33" i="6"/>
  <c r="D33" i="6"/>
  <c r="I14" i="6"/>
  <c r="E14" i="6"/>
  <c r="F137" i="6"/>
  <c r="F138" i="6" s="1"/>
  <c r="D135" i="6"/>
  <c r="F115" i="6"/>
  <c r="F116" i="6" s="1"/>
  <c r="F117" i="6" s="1"/>
  <c r="D97" i="6"/>
  <c r="D98" i="6" s="1"/>
  <c r="F57" i="6"/>
  <c r="F58" i="6" s="1"/>
  <c r="F56" i="6"/>
  <c r="G14" i="6"/>
  <c r="C96" i="6"/>
  <c r="C97" i="6" s="1"/>
  <c r="C98" i="6" s="1"/>
  <c r="C115" i="6"/>
  <c r="C116" i="6" s="1"/>
  <c r="C117" i="6" s="1"/>
  <c r="I114" i="6"/>
  <c r="E114" i="6"/>
  <c r="I95" i="6"/>
  <c r="E95" i="6"/>
  <c r="E75" i="6"/>
  <c r="E76" i="6" s="1"/>
  <c r="E77" i="6" s="1"/>
  <c r="G56" i="6"/>
  <c r="G57" i="6" s="1"/>
  <c r="G58" i="6" s="1"/>
  <c r="I55" i="6"/>
  <c r="E55" i="6"/>
  <c r="I137" i="6"/>
  <c r="I138" i="6" s="1"/>
  <c r="I136" i="6"/>
  <c r="H114" i="6"/>
  <c r="D114" i="6"/>
  <c r="I76" i="6"/>
  <c r="I77" i="6" s="1"/>
  <c r="H74" i="6"/>
  <c r="D74" i="6"/>
  <c r="I35" i="6"/>
  <c r="I36" i="6" s="1"/>
  <c r="G35" i="6"/>
  <c r="G36" i="6" s="1"/>
  <c r="G34" i="6"/>
  <c r="H16" i="6"/>
  <c r="H17" i="6" s="1"/>
  <c r="H15" i="6"/>
  <c r="C15" i="6"/>
  <c r="C16" i="6" s="1"/>
  <c r="C17" i="6" s="1"/>
  <c r="D115" i="5"/>
  <c r="D116" i="5" s="1"/>
  <c r="G114" i="5"/>
  <c r="C77" i="5"/>
  <c r="C78" i="5" s="1"/>
  <c r="C82" i="5" s="1"/>
  <c r="I15" i="5"/>
  <c r="I16" i="5" s="1"/>
  <c r="G16" i="5"/>
  <c r="G15" i="5"/>
  <c r="C139" i="5"/>
  <c r="C143" i="5" s="1"/>
  <c r="C118" i="5"/>
  <c r="C122" i="5" s="1"/>
  <c r="C99" i="5"/>
  <c r="C103" i="5" s="1"/>
  <c r="F58" i="5"/>
  <c r="F59" i="5" s="1"/>
  <c r="F63" i="5" s="1"/>
  <c r="D35" i="5"/>
  <c r="I34" i="5"/>
  <c r="I35" i="5"/>
  <c r="E34" i="5"/>
  <c r="E35" i="5"/>
  <c r="G34" i="5"/>
  <c r="G35" i="5" s="1"/>
  <c r="F138" i="5"/>
  <c r="F139" i="5" s="1"/>
  <c r="F143" i="5" s="1"/>
  <c r="H136" i="5"/>
  <c r="H137" i="5" s="1"/>
  <c r="I135" i="5"/>
  <c r="E135" i="5"/>
  <c r="F117" i="5"/>
  <c r="F118" i="5" s="1"/>
  <c r="F122" i="5" s="1"/>
  <c r="H115" i="5"/>
  <c r="H116" i="5" s="1"/>
  <c r="I114" i="5"/>
  <c r="E114" i="5"/>
  <c r="F98" i="5"/>
  <c r="F99" i="5" s="1"/>
  <c r="F103" i="5" s="1"/>
  <c r="H96" i="5"/>
  <c r="H97" i="5" s="1"/>
  <c r="I95" i="5"/>
  <c r="E95" i="5"/>
  <c r="F77" i="5"/>
  <c r="F78" i="5" s="1"/>
  <c r="F82" i="5" s="1"/>
  <c r="I57" i="5"/>
  <c r="I56" i="5"/>
  <c r="E57" i="5"/>
  <c r="E56" i="5"/>
  <c r="G57" i="5"/>
  <c r="G56" i="5"/>
  <c r="D137" i="5"/>
  <c r="D136" i="5"/>
  <c r="G135" i="5"/>
  <c r="D96" i="5"/>
  <c r="D97" i="5" s="1"/>
  <c r="G95" i="5"/>
  <c r="H57" i="5"/>
  <c r="E16" i="5"/>
  <c r="E15" i="5"/>
  <c r="I75" i="5"/>
  <c r="I76" i="5" s="1"/>
  <c r="E75" i="5"/>
  <c r="E76" i="5" s="1"/>
  <c r="G75" i="5"/>
  <c r="G76" i="5" s="1"/>
  <c r="C58" i="5"/>
  <c r="C59" i="5"/>
  <c r="C63" i="5" s="1"/>
  <c r="F37" i="5"/>
  <c r="F41" i="5" s="1"/>
  <c r="H35" i="5"/>
  <c r="H75" i="5"/>
  <c r="H76" i="5" s="1"/>
  <c r="D75" i="5"/>
  <c r="D76" i="5" s="1"/>
  <c r="H56" i="5"/>
  <c r="D56" i="5"/>
  <c r="D57" i="5" s="1"/>
  <c r="F36" i="5"/>
  <c r="H34" i="5"/>
  <c r="D34" i="5"/>
  <c r="F17" i="5"/>
  <c r="F18" i="5" s="1"/>
  <c r="F22" i="5" s="1"/>
  <c r="H15" i="5"/>
  <c r="H16" i="5" s="1"/>
  <c r="D15" i="5"/>
  <c r="D16" i="5" s="1"/>
  <c r="G115" i="4"/>
  <c r="G116" i="4" s="1"/>
  <c r="G96" i="4"/>
  <c r="G97" i="4" s="1"/>
  <c r="G75" i="4"/>
  <c r="G76" i="4" s="1"/>
  <c r="G136" i="4"/>
  <c r="G137" i="4" s="1"/>
  <c r="H97" i="4"/>
  <c r="H76" i="4"/>
  <c r="I55" i="4"/>
  <c r="E55" i="4"/>
  <c r="G55" i="4"/>
  <c r="F17" i="4"/>
  <c r="F18" i="4" s="1"/>
  <c r="F22" i="4" s="1"/>
  <c r="D15" i="4"/>
  <c r="D16" i="4" s="1"/>
  <c r="I14" i="4"/>
  <c r="E14" i="4"/>
  <c r="G14" i="4"/>
  <c r="H136" i="4"/>
  <c r="H137" i="4" s="1"/>
  <c r="H115" i="4"/>
  <c r="H116" i="4" s="1"/>
  <c r="H96" i="4"/>
  <c r="H75" i="4"/>
  <c r="H34" i="4"/>
  <c r="H35" i="4" s="1"/>
  <c r="C16" i="4"/>
  <c r="F58" i="4"/>
  <c r="F59" i="4"/>
  <c r="F63" i="4" s="1"/>
  <c r="I135" i="4"/>
  <c r="E135" i="4"/>
  <c r="D116" i="4"/>
  <c r="I114" i="4"/>
  <c r="E114" i="4"/>
  <c r="I95" i="4"/>
  <c r="E95" i="4"/>
  <c r="I74" i="4"/>
  <c r="E74" i="4"/>
  <c r="F36" i="4"/>
  <c r="F37" i="4" s="1"/>
  <c r="F41" i="4" s="1"/>
  <c r="D34" i="4"/>
  <c r="D35" i="4" s="1"/>
  <c r="I33" i="4"/>
  <c r="E33" i="4"/>
  <c r="G33" i="4"/>
  <c r="D56" i="4"/>
  <c r="D57" i="4" s="1"/>
  <c r="D136" i="4"/>
  <c r="D137" i="4" s="1"/>
  <c r="C136" i="4"/>
  <c r="C137" i="4" s="1"/>
  <c r="F135" i="4"/>
  <c r="D115" i="4"/>
  <c r="C115" i="4"/>
  <c r="C116" i="4" s="1"/>
  <c r="F114" i="4"/>
  <c r="D96" i="4"/>
  <c r="D97" i="4" s="1"/>
  <c r="C96" i="4"/>
  <c r="C97" i="4" s="1"/>
  <c r="F95" i="4"/>
  <c r="D75" i="4"/>
  <c r="D76" i="4" s="1"/>
  <c r="C75" i="4"/>
  <c r="C76" i="4" s="1"/>
  <c r="F74" i="4"/>
  <c r="H57" i="4"/>
  <c r="H56" i="4"/>
  <c r="H15" i="4"/>
  <c r="H16" i="4" s="1"/>
  <c r="C56" i="4"/>
  <c r="C57" i="4" s="1"/>
  <c r="C34" i="4"/>
  <c r="C35" i="4" s="1"/>
  <c r="C15" i="4"/>
  <c r="H138" i="3"/>
  <c r="H139" i="3"/>
  <c r="H143" i="3" s="1"/>
  <c r="I36" i="3"/>
  <c r="I37" i="3" s="1"/>
  <c r="I41" i="3" s="1"/>
  <c r="G15" i="3"/>
  <c r="G16" i="3" s="1"/>
  <c r="D117" i="3"/>
  <c r="D118" i="3" s="1"/>
  <c r="D122" i="3" s="1"/>
  <c r="D75" i="3"/>
  <c r="D76" i="3" s="1"/>
  <c r="H16" i="3"/>
  <c r="H15" i="3"/>
  <c r="G136" i="3"/>
  <c r="G137" i="3" s="1"/>
  <c r="G97" i="3"/>
  <c r="G96" i="3"/>
  <c r="I77" i="3"/>
  <c r="I78" i="3" s="1"/>
  <c r="I82" i="3" s="1"/>
  <c r="E76" i="3"/>
  <c r="G57" i="3"/>
  <c r="G56" i="3"/>
  <c r="D96" i="3"/>
  <c r="D97" i="3"/>
  <c r="F96" i="3"/>
  <c r="F97" i="3" s="1"/>
  <c r="H56" i="3"/>
  <c r="H57" i="3" s="1"/>
  <c r="E95" i="3"/>
  <c r="C137" i="3"/>
  <c r="H118" i="3"/>
  <c r="H122" i="3" s="1"/>
  <c r="F116" i="3"/>
  <c r="H97" i="3"/>
  <c r="G75" i="3"/>
  <c r="G76" i="3" s="1"/>
  <c r="C57" i="3"/>
  <c r="C56" i="3"/>
  <c r="F55" i="3"/>
  <c r="H34" i="3"/>
  <c r="H35" i="3" s="1"/>
  <c r="G35" i="3"/>
  <c r="G34" i="3"/>
  <c r="C15" i="3"/>
  <c r="C16" i="3" s="1"/>
  <c r="F14" i="3"/>
  <c r="I95" i="3"/>
  <c r="H76" i="3"/>
  <c r="D16" i="3"/>
  <c r="F139" i="3"/>
  <c r="F143" i="3" s="1"/>
  <c r="D137" i="3"/>
  <c r="I135" i="3"/>
  <c r="E135" i="3"/>
  <c r="C116" i="3"/>
  <c r="E75" i="3"/>
  <c r="I55" i="3"/>
  <c r="E55" i="3"/>
  <c r="E34" i="3"/>
  <c r="E35" i="3" s="1"/>
  <c r="D35" i="3"/>
  <c r="I14" i="3"/>
  <c r="E14" i="3"/>
  <c r="D57" i="3"/>
  <c r="G116" i="3"/>
  <c r="I114" i="3"/>
  <c r="E114" i="3"/>
  <c r="C97" i="3"/>
  <c r="C75" i="3"/>
  <c r="C76" i="3" s="1"/>
  <c r="F74" i="3"/>
  <c r="C35" i="3"/>
  <c r="C34" i="3"/>
  <c r="F33" i="3"/>
  <c r="F138" i="2"/>
  <c r="F139" i="2" s="1"/>
  <c r="F143" i="2" s="1"/>
  <c r="F117" i="2"/>
  <c r="F118" i="2" s="1"/>
  <c r="F122" i="2" s="1"/>
  <c r="F77" i="2"/>
  <c r="F78" i="2" s="1"/>
  <c r="F82" i="2" s="1"/>
  <c r="F58" i="2"/>
  <c r="F59" i="2" s="1"/>
  <c r="F63" i="2" s="1"/>
  <c r="F36" i="2"/>
  <c r="F37" i="2" s="1"/>
  <c r="F41" i="2" s="1"/>
  <c r="F98" i="2"/>
  <c r="F99" i="2" s="1"/>
  <c r="F103" i="2" s="1"/>
  <c r="I16" i="2"/>
  <c r="E15" i="2"/>
  <c r="E16" i="2" s="1"/>
  <c r="G135" i="2"/>
  <c r="D96" i="2"/>
  <c r="D97" i="2" s="1"/>
  <c r="G74" i="2"/>
  <c r="D34" i="2"/>
  <c r="D35" i="2" s="1"/>
  <c r="C18" i="2"/>
  <c r="C22" i="2" s="1"/>
  <c r="H139" i="2"/>
  <c r="H143" i="2" s="1"/>
  <c r="C118" i="2"/>
  <c r="C122" i="2" s="1"/>
  <c r="C99" i="2"/>
  <c r="C103" i="2" s="1"/>
  <c r="C78" i="2"/>
  <c r="C82" i="2" s="1"/>
  <c r="C59" i="2"/>
  <c r="C63" i="2" s="1"/>
  <c r="C37" i="2"/>
  <c r="C41" i="2" s="1"/>
  <c r="C17" i="2"/>
  <c r="H16" i="2"/>
  <c r="G16" i="2"/>
  <c r="G15" i="2"/>
  <c r="D115" i="2"/>
  <c r="D116" i="2" s="1"/>
  <c r="G114" i="2"/>
  <c r="G95" i="2"/>
  <c r="D75" i="2"/>
  <c r="D76" i="2" s="1"/>
  <c r="D57" i="2"/>
  <c r="D56" i="2"/>
  <c r="G55" i="2"/>
  <c r="G33" i="2"/>
  <c r="C139" i="2"/>
  <c r="C143" i="2" s="1"/>
  <c r="D137" i="2"/>
  <c r="I135" i="2"/>
  <c r="E135" i="2"/>
  <c r="H116" i="2"/>
  <c r="H115" i="2"/>
  <c r="I114" i="2"/>
  <c r="E114" i="2"/>
  <c r="H97" i="2"/>
  <c r="H96" i="2"/>
  <c r="I95" i="2"/>
  <c r="E95" i="2"/>
  <c r="H76" i="2"/>
  <c r="H75" i="2"/>
  <c r="I74" i="2"/>
  <c r="E74" i="2"/>
  <c r="H57" i="2"/>
  <c r="H56" i="2"/>
  <c r="I55" i="2"/>
  <c r="E55" i="2"/>
  <c r="H35" i="2"/>
  <c r="H34" i="2"/>
  <c r="I33" i="2"/>
  <c r="E33" i="2"/>
  <c r="F18" i="2"/>
  <c r="F22" i="2" s="1"/>
  <c r="F17" i="2"/>
  <c r="H15" i="2"/>
  <c r="D15" i="2"/>
  <c r="D16" i="2" s="1"/>
  <c r="C117" i="1"/>
  <c r="C118" i="1"/>
  <c r="C122" i="1" s="1"/>
  <c r="E75" i="1"/>
  <c r="E76" i="1"/>
  <c r="G34" i="1"/>
  <c r="G35" i="1" s="1"/>
  <c r="E34" i="1"/>
  <c r="E35" i="1" s="1"/>
  <c r="G137" i="1"/>
  <c r="H135" i="1"/>
  <c r="D135" i="1"/>
  <c r="G97" i="1"/>
  <c r="F95" i="1"/>
  <c r="I56" i="1"/>
  <c r="I57" i="1"/>
  <c r="F55" i="1"/>
  <c r="D55" i="1"/>
  <c r="C17" i="1"/>
  <c r="C18" i="1" s="1"/>
  <c r="C22" i="1" s="1"/>
  <c r="E136" i="1"/>
  <c r="E137" i="1" s="1"/>
  <c r="C98" i="1"/>
  <c r="C99" i="1"/>
  <c r="C103" i="1" s="1"/>
  <c r="E96" i="1"/>
  <c r="E97" i="1" s="1"/>
  <c r="C58" i="1"/>
  <c r="C59" i="1"/>
  <c r="C63" i="1" s="1"/>
  <c r="E56" i="1"/>
  <c r="E57" i="1" s="1"/>
  <c r="G15" i="1"/>
  <c r="G16" i="1" s="1"/>
  <c r="I16" i="1"/>
  <c r="I15" i="1"/>
  <c r="E15" i="1"/>
  <c r="E16" i="1" s="1"/>
  <c r="E115" i="1"/>
  <c r="E116" i="1" s="1"/>
  <c r="C77" i="1"/>
  <c r="C78" i="1"/>
  <c r="C82" i="1" s="1"/>
  <c r="I35" i="1"/>
  <c r="I34" i="1"/>
  <c r="F19" i="1"/>
  <c r="E38" i="1"/>
  <c r="I136" i="1"/>
  <c r="I137" i="1" s="1"/>
  <c r="F135" i="1"/>
  <c r="I96" i="1"/>
  <c r="I97" i="1"/>
  <c r="H95" i="1"/>
  <c r="D95" i="1"/>
  <c r="G57" i="1"/>
  <c r="H55" i="1"/>
  <c r="C138" i="1"/>
  <c r="C139" i="1"/>
  <c r="C143" i="1" s="1"/>
  <c r="G116" i="1"/>
  <c r="I115" i="1"/>
  <c r="I116" i="1" s="1"/>
  <c r="F114" i="1"/>
  <c r="H114" i="1"/>
  <c r="D114" i="1"/>
  <c r="G76" i="1"/>
  <c r="I75" i="1"/>
  <c r="I76" i="1"/>
  <c r="F74" i="1"/>
  <c r="H74" i="1"/>
  <c r="D74" i="1"/>
  <c r="C36" i="1"/>
  <c r="C37" i="1" s="1"/>
  <c r="C41" i="1" s="1"/>
  <c r="H34" i="1"/>
  <c r="H35" i="1" s="1"/>
  <c r="D34" i="1"/>
  <c r="D35" i="1" s="1"/>
  <c r="F35" i="1"/>
  <c r="H18" i="1"/>
  <c r="D18" i="1"/>
  <c r="D22" i="1" s="1"/>
  <c r="F16" i="1"/>
  <c r="I115" i="6" l="1"/>
  <c r="I116" i="6"/>
  <c r="I117" i="6" s="1"/>
  <c r="E15" i="6"/>
  <c r="E16" i="6" s="1"/>
  <c r="E17" i="6" s="1"/>
  <c r="D115" i="6"/>
  <c r="D116" i="6" s="1"/>
  <c r="D117" i="6" s="1"/>
  <c r="E56" i="6"/>
  <c r="E57" i="6" s="1"/>
  <c r="E58" i="6" s="1"/>
  <c r="E96" i="6"/>
  <c r="E97" i="6" s="1"/>
  <c r="E98" i="6" s="1"/>
  <c r="I15" i="6"/>
  <c r="I16" i="6" s="1"/>
  <c r="I17" i="6" s="1"/>
  <c r="F96" i="6"/>
  <c r="F97" i="6"/>
  <c r="F98" i="6" s="1"/>
  <c r="G15" i="6"/>
  <c r="G16" i="6" s="1"/>
  <c r="G17" i="6" s="1"/>
  <c r="D75" i="6"/>
  <c r="D76" i="6" s="1"/>
  <c r="D77" i="6" s="1"/>
  <c r="H115" i="6"/>
  <c r="H116" i="6"/>
  <c r="H117" i="6" s="1"/>
  <c r="I56" i="6"/>
  <c r="I57" i="6" s="1"/>
  <c r="I58" i="6" s="1"/>
  <c r="I96" i="6"/>
  <c r="I97" i="6" s="1"/>
  <c r="I98" i="6" s="1"/>
  <c r="D136" i="6"/>
  <c r="D137" i="6"/>
  <c r="D138" i="6" s="1"/>
  <c r="D34" i="6"/>
  <c r="D35" i="6" s="1"/>
  <c r="D36" i="6" s="1"/>
  <c r="F34" i="6"/>
  <c r="F35" i="6" s="1"/>
  <c r="F36" i="6" s="1"/>
  <c r="H75" i="6"/>
  <c r="H76" i="6" s="1"/>
  <c r="H77" i="6" s="1"/>
  <c r="E115" i="6"/>
  <c r="E116" i="6"/>
  <c r="E117" i="6" s="1"/>
  <c r="H34" i="6"/>
  <c r="H35" i="6" s="1"/>
  <c r="H36" i="6" s="1"/>
  <c r="H136" i="6"/>
  <c r="H137" i="6"/>
  <c r="H138" i="6" s="1"/>
  <c r="I77" i="5"/>
  <c r="I78" i="5" s="1"/>
  <c r="I82" i="5" s="1"/>
  <c r="G36" i="5"/>
  <c r="G37" i="5"/>
  <c r="G41" i="5" s="1"/>
  <c r="I17" i="5"/>
  <c r="I18" i="5" s="1"/>
  <c r="I22" i="5" s="1"/>
  <c r="H17" i="5"/>
  <c r="H18" i="5"/>
  <c r="H22" i="5" s="1"/>
  <c r="H77" i="5"/>
  <c r="H78" i="5"/>
  <c r="H82" i="5" s="1"/>
  <c r="D98" i="5"/>
  <c r="D99" i="5"/>
  <c r="D103" i="5" s="1"/>
  <c r="D77" i="5"/>
  <c r="D78" i="5"/>
  <c r="D82" i="5" s="1"/>
  <c r="D58" i="5"/>
  <c r="D59" i="5"/>
  <c r="D63" i="5" s="1"/>
  <c r="G77" i="5"/>
  <c r="G78" i="5" s="1"/>
  <c r="G82" i="5" s="1"/>
  <c r="H98" i="5"/>
  <c r="H99" i="5"/>
  <c r="H103" i="5" s="1"/>
  <c r="H117" i="5"/>
  <c r="H118" i="5"/>
  <c r="H122" i="5" s="1"/>
  <c r="H138" i="5"/>
  <c r="H139" i="5"/>
  <c r="H143" i="5" s="1"/>
  <c r="D17" i="5"/>
  <c r="D18" i="5"/>
  <c r="D22" i="5" s="1"/>
  <c r="E77" i="5"/>
  <c r="E78" i="5" s="1"/>
  <c r="E82" i="5" s="1"/>
  <c r="D117" i="5"/>
  <c r="D118" i="5"/>
  <c r="D122" i="5" s="1"/>
  <c r="I58" i="5"/>
  <c r="I59" i="5" s="1"/>
  <c r="I63" i="5" s="1"/>
  <c r="E96" i="5"/>
  <c r="E97" i="5" s="1"/>
  <c r="E36" i="5"/>
  <c r="E37" i="5" s="1"/>
  <c r="E41" i="5" s="1"/>
  <c r="D36" i="5"/>
  <c r="D37" i="5"/>
  <c r="D41" i="5" s="1"/>
  <c r="G17" i="5"/>
  <c r="G18" i="5" s="1"/>
  <c r="G22" i="5" s="1"/>
  <c r="I96" i="5"/>
  <c r="I97" i="5" s="1"/>
  <c r="I136" i="5"/>
  <c r="I137" i="5" s="1"/>
  <c r="G115" i="5"/>
  <c r="G116" i="5" s="1"/>
  <c r="G58" i="5"/>
  <c r="G59" i="5" s="1"/>
  <c r="G63" i="5" s="1"/>
  <c r="E136" i="5"/>
  <c r="E137" i="5" s="1"/>
  <c r="H58" i="5"/>
  <c r="H59" i="5"/>
  <c r="H63" i="5" s="1"/>
  <c r="G136" i="5"/>
  <c r="G137" i="5" s="1"/>
  <c r="E58" i="5"/>
  <c r="E59" i="5" s="1"/>
  <c r="E63" i="5" s="1"/>
  <c r="E115" i="5"/>
  <c r="E116" i="5" s="1"/>
  <c r="I36" i="5"/>
  <c r="I37" i="5" s="1"/>
  <c r="I41" i="5" s="1"/>
  <c r="H36" i="5"/>
  <c r="H37" i="5"/>
  <c r="H41" i="5" s="1"/>
  <c r="E17" i="5"/>
  <c r="E18" i="5" s="1"/>
  <c r="E22" i="5" s="1"/>
  <c r="D138" i="5"/>
  <c r="D139" i="5"/>
  <c r="D143" i="5" s="1"/>
  <c r="G96" i="5"/>
  <c r="G97" i="5" s="1"/>
  <c r="I115" i="5"/>
  <c r="I116" i="5" s="1"/>
  <c r="D98" i="4"/>
  <c r="D99" i="4"/>
  <c r="D103" i="4" s="1"/>
  <c r="H117" i="4"/>
  <c r="H118" i="4"/>
  <c r="H122" i="4" s="1"/>
  <c r="D77" i="4"/>
  <c r="D78" i="4"/>
  <c r="D82" i="4" s="1"/>
  <c r="C138" i="4"/>
  <c r="C139" i="4"/>
  <c r="C143" i="4" s="1"/>
  <c r="H36" i="4"/>
  <c r="H37" i="4"/>
  <c r="H41" i="4" s="1"/>
  <c r="H138" i="4"/>
  <c r="H139" i="4"/>
  <c r="H143" i="4" s="1"/>
  <c r="D17" i="4"/>
  <c r="D18" i="4"/>
  <c r="D22" i="4" s="1"/>
  <c r="G77" i="4"/>
  <c r="G78" i="4" s="1"/>
  <c r="G82" i="4" s="1"/>
  <c r="H17" i="4"/>
  <c r="H18" i="4"/>
  <c r="H22" i="4" s="1"/>
  <c r="G138" i="4"/>
  <c r="G139" i="4" s="1"/>
  <c r="G143" i="4" s="1"/>
  <c r="C36" i="4"/>
  <c r="C37" i="4" s="1"/>
  <c r="C41" i="4" s="1"/>
  <c r="C117" i="4"/>
  <c r="C118" i="4"/>
  <c r="C122" i="4" s="1"/>
  <c r="D138" i="4"/>
  <c r="D139" i="4"/>
  <c r="D143" i="4" s="1"/>
  <c r="G98" i="4"/>
  <c r="G99" i="4" s="1"/>
  <c r="G103" i="4" s="1"/>
  <c r="C77" i="4"/>
  <c r="C78" i="4" s="1"/>
  <c r="C82" i="4" s="1"/>
  <c r="C58" i="4"/>
  <c r="C59" i="4" s="1"/>
  <c r="C63" i="4" s="1"/>
  <c r="C98" i="4"/>
  <c r="C99" i="4" s="1"/>
  <c r="C103" i="4" s="1"/>
  <c r="D58" i="4"/>
  <c r="D59" i="4"/>
  <c r="D63" i="4" s="1"/>
  <c r="D36" i="4"/>
  <c r="D37" i="4"/>
  <c r="D41" i="4" s="1"/>
  <c r="G117" i="4"/>
  <c r="G118" i="4" s="1"/>
  <c r="G122" i="4" s="1"/>
  <c r="D117" i="4"/>
  <c r="D118" i="4"/>
  <c r="D122" i="4" s="1"/>
  <c r="I15" i="4"/>
  <c r="I16" i="4" s="1"/>
  <c r="H77" i="4"/>
  <c r="H78" i="4"/>
  <c r="H82" i="4" s="1"/>
  <c r="G34" i="4"/>
  <c r="G35" i="4" s="1"/>
  <c r="I75" i="4"/>
  <c r="I76" i="4" s="1"/>
  <c r="E136" i="4"/>
  <c r="E137" i="4" s="1"/>
  <c r="G56" i="4"/>
  <c r="G57" i="4" s="1"/>
  <c r="H98" i="4"/>
  <c r="H99" i="4"/>
  <c r="H103" i="4" s="1"/>
  <c r="I96" i="4"/>
  <c r="I97" i="4"/>
  <c r="E34" i="4"/>
  <c r="E35" i="4" s="1"/>
  <c r="E115" i="4"/>
  <c r="E116" i="4" s="1"/>
  <c r="I136" i="4"/>
  <c r="I137" i="4"/>
  <c r="C17" i="4"/>
  <c r="C18" i="4" s="1"/>
  <c r="C22" i="4" s="1"/>
  <c r="G15" i="4"/>
  <c r="G16" i="4" s="1"/>
  <c r="E56" i="4"/>
  <c r="E57" i="4" s="1"/>
  <c r="E75" i="4"/>
  <c r="E76" i="4" s="1"/>
  <c r="H58" i="4"/>
  <c r="H59" i="4"/>
  <c r="H63" i="4" s="1"/>
  <c r="F75" i="4"/>
  <c r="F76" i="4"/>
  <c r="F96" i="4"/>
  <c r="F97" i="4"/>
  <c r="F115" i="4"/>
  <c r="F116" i="4"/>
  <c r="F136" i="4"/>
  <c r="F137" i="4"/>
  <c r="I34" i="4"/>
  <c r="I35" i="4" s="1"/>
  <c r="E96" i="4"/>
  <c r="E97" i="4" s="1"/>
  <c r="I115" i="4"/>
  <c r="I116" i="4"/>
  <c r="E15" i="4"/>
  <c r="E16" i="4" s="1"/>
  <c r="I56" i="4"/>
  <c r="I57" i="4" s="1"/>
  <c r="H58" i="3"/>
  <c r="H59" i="3"/>
  <c r="H63" i="3" s="1"/>
  <c r="C17" i="3"/>
  <c r="C18" i="3" s="1"/>
  <c r="C22" i="3" s="1"/>
  <c r="G17" i="3"/>
  <c r="G18" i="3"/>
  <c r="G22" i="3" s="1"/>
  <c r="C77" i="3"/>
  <c r="C78" i="3"/>
  <c r="C82" i="3" s="1"/>
  <c r="F98" i="3"/>
  <c r="F99" i="3" s="1"/>
  <c r="F103" i="3" s="1"/>
  <c r="D77" i="3"/>
  <c r="D78" i="3"/>
  <c r="D82" i="3" s="1"/>
  <c r="E36" i="3"/>
  <c r="E37" i="3" s="1"/>
  <c r="E41" i="3" s="1"/>
  <c r="H36" i="3"/>
  <c r="H37" i="3"/>
  <c r="H41" i="3" s="1"/>
  <c r="G77" i="3"/>
  <c r="G78" i="3" s="1"/>
  <c r="G82" i="3" s="1"/>
  <c r="G138" i="3"/>
  <c r="G139" i="3"/>
  <c r="G143" i="3" s="1"/>
  <c r="E115" i="3"/>
  <c r="E116" i="3"/>
  <c r="D17" i="3"/>
  <c r="D18" i="3"/>
  <c r="D22" i="3" s="1"/>
  <c r="E77" i="3"/>
  <c r="E78" i="3" s="1"/>
  <c r="E82" i="3" s="1"/>
  <c r="H17" i="3"/>
  <c r="H18" i="3"/>
  <c r="H22" i="3" s="1"/>
  <c r="F34" i="3"/>
  <c r="F35" i="3"/>
  <c r="I115" i="3"/>
  <c r="I116" i="3" s="1"/>
  <c r="I15" i="3"/>
  <c r="I16" i="3" s="1"/>
  <c r="I56" i="3"/>
  <c r="I57" i="3" s="1"/>
  <c r="I136" i="3"/>
  <c r="I137" i="3"/>
  <c r="H77" i="3"/>
  <c r="H78" i="3"/>
  <c r="H82" i="3" s="1"/>
  <c r="F56" i="3"/>
  <c r="F57" i="3"/>
  <c r="C138" i="3"/>
  <c r="C139" i="3" s="1"/>
  <c r="C143" i="3" s="1"/>
  <c r="E15" i="3"/>
  <c r="E16" i="3" s="1"/>
  <c r="E56" i="3"/>
  <c r="E57" i="3" s="1"/>
  <c r="E136" i="3"/>
  <c r="E137" i="3"/>
  <c r="D98" i="3"/>
  <c r="D99" i="3"/>
  <c r="D103" i="3" s="1"/>
  <c r="G98" i="3"/>
  <c r="G99" i="3" s="1"/>
  <c r="G103" i="3" s="1"/>
  <c r="G117" i="3"/>
  <c r="G118" i="3"/>
  <c r="G122" i="3" s="1"/>
  <c r="D36" i="3"/>
  <c r="D37" i="3"/>
  <c r="D41" i="3" s="1"/>
  <c r="D138" i="3"/>
  <c r="D139" i="3"/>
  <c r="D143" i="3" s="1"/>
  <c r="I96" i="3"/>
  <c r="I97" i="3" s="1"/>
  <c r="H98" i="3"/>
  <c r="H99" i="3"/>
  <c r="H103" i="3" s="1"/>
  <c r="F75" i="3"/>
  <c r="F76" i="3"/>
  <c r="C36" i="3"/>
  <c r="C37" i="3" s="1"/>
  <c r="C41" i="3" s="1"/>
  <c r="C98" i="3"/>
  <c r="C99" i="3"/>
  <c r="C103" i="3" s="1"/>
  <c r="D58" i="3"/>
  <c r="D59" i="3"/>
  <c r="D63" i="3" s="1"/>
  <c r="C117" i="3"/>
  <c r="C118" i="3"/>
  <c r="C122" i="3" s="1"/>
  <c r="F15" i="3"/>
  <c r="F16" i="3"/>
  <c r="G36" i="3"/>
  <c r="G37" i="3" s="1"/>
  <c r="G41" i="3" s="1"/>
  <c r="C58" i="3"/>
  <c r="C59" i="3" s="1"/>
  <c r="C63" i="3" s="1"/>
  <c r="F117" i="3"/>
  <c r="F118" i="3" s="1"/>
  <c r="F122" i="3" s="1"/>
  <c r="E96" i="3"/>
  <c r="E97" i="3" s="1"/>
  <c r="G58" i="3"/>
  <c r="G59" i="3"/>
  <c r="G63" i="3" s="1"/>
  <c r="D117" i="2"/>
  <c r="D118" i="2"/>
  <c r="D122" i="2" s="1"/>
  <c r="D36" i="2"/>
  <c r="D37" i="2"/>
  <c r="D41" i="2" s="1"/>
  <c r="D77" i="2"/>
  <c r="D78" i="2"/>
  <c r="D82" i="2" s="1"/>
  <c r="D98" i="2"/>
  <c r="D99" i="2"/>
  <c r="D103" i="2" s="1"/>
  <c r="E17" i="2"/>
  <c r="E18" i="2" s="1"/>
  <c r="E22" i="2" s="1"/>
  <c r="D17" i="2"/>
  <c r="D18" i="2"/>
  <c r="D22" i="2" s="1"/>
  <c r="H36" i="2"/>
  <c r="H37" i="2"/>
  <c r="H41" i="2" s="1"/>
  <c r="H77" i="2"/>
  <c r="H78" i="2"/>
  <c r="H82" i="2" s="1"/>
  <c r="H117" i="2"/>
  <c r="H118" i="2"/>
  <c r="H122" i="2" s="1"/>
  <c r="G17" i="2"/>
  <c r="G18" i="2" s="1"/>
  <c r="G22" i="2" s="1"/>
  <c r="E56" i="2"/>
  <c r="E57" i="2" s="1"/>
  <c r="E96" i="2"/>
  <c r="E97" i="2" s="1"/>
  <c r="H17" i="2"/>
  <c r="H18" i="2"/>
  <c r="H22" i="2" s="1"/>
  <c r="I34" i="2"/>
  <c r="I35" i="2" s="1"/>
  <c r="I56" i="2"/>
  <c r="I57" i="2" s="1"/>
  <c r="I75" i="2"/>
  <c r="I76" i="2" s="1"/>
  <c r="I96" i="2"/>
  <c r="I97" i="2" s="1"/>
  <c r="I115" i="2"/>
  <c r="I116" i="2" s="1"/>
  <c r="I136" i="2"/>
  <c r="I137" i="2" s="1"/>
  <c r="G56" i="2"/>
  <c r="G57" i="2" s="1"/>
  <c r="I17" i="2"/>
  <c r="I18" i="2" s="1"/>
  <c r="I22" i="2" s="1"/>
  <c r="H58" i="2"/>
  <c r="H59" i="2"/>
  <c r="H63" i="2" s="1"/>
  <c r="H98" i="2"/>
  <c r="H99" i="2"/>
  <c r="H103" i="2" s="1"/>
  <c r="D58" i="2"/>
  <c r="D59" i="2"/>
  <c r="D63" i="2" s="1"/>
  <c r="G115" i="2"/>
  <c r="G116" i="2" s="1"/>
  <c r="G75" i="2"/>
  <c r="G76" i="2" s="1"/>
  <c r="E34" i="2"/>
  <c r="E35" i="2" s="1"/>
  <c r="E75" i="2"/>
  <c r="E76" i="2" s="1"/>
  <c r="E115" i="2"/>
  <c r="E116" i="2" s="1"/>
  <c r="E136" i="2"/>
  <c r="E137" i="2" s="1"/>
  <c r="G34" i="2"/>
  <c r="G35" i="2" s="1"/>
  <c r="D138" i="2"/>
  <c r="D139" i="2"/>
  <c r="D143" i="2" s="1"/>
  <c r="G96" i="2"/>
  <c r="G97" i="2" s="1"/>
  <c r="G136" i="2"/>
  <c r="G137" i="2" s="1"/>
  <c r="G17" i="1"/>
  <c r="G18" i="1" s="1"/>
  <c r="G22" i="1" s="1"/>
  <c r="E58" i="1"/>
  <c r="E59" i="1"/>
  <c r="E63" i="1" s="1"/>
  <c r="I117" i="1"/>
  <c r="I118" i="1"/>
  <c r="I122" i="1" s="1"/>
  <c r="E36" i="1"/>
  <c r="E37" i="1" s="1"/>
  <c r="E41" i="1" s="1"/>
  <c r="E117" i="1"/>
  <c r="E118" i="1"/>
  <c r="E122" i="1" s="1"/>
  <c r="E98" i="1"/>
  <c r="E99" i="1"/>
  <c r="E103" i="1" s="1"/>
  <c r="I138" i="1"/>
  <c r="I139" i="1"/>
  <c r="I143" i="1" s="1"/>
  <c r="E17" i="1"/>
  <c r="E18" i="1" s="1"/>
  <c r="E22" i="1" s="1"/>
  <c r="D36" i="1"/>
  <c r="D37" i="1"/>
  <c r="D41" i="1" s="1"/>
  <c r="H36" i="1"/>
  <c r="H37" i="1"/>
  <c r="E138" i="1"/>
  <c r="E139" i="1"/>
  <c r="E143" i="1" s="1"/>
  <c r="G36" i="1"/>
  <c r="G37" i="1" s="1"/>
  <c r="F75" i="1"/>
  <c r="F76" i="1" s="1"/>
  <c r="D115" i="1"/>
  <c r="D116" i="1" s="1"/>
  <c r="H56" i="1"/>
  <c r="H57" i="1" s="1"/>
  <c r="I36" i="1"/>
  <c r="I37" i="1" s="1"/>
  <c r="E77" i="1"/>
  <c r="E78" i="1"/>
  <c r="E82" i="1" s="1"/>
  <c r="G117" i="1"/>
  <c r="G118" i="1"/>
  <c r="G122" i="1" s="1"/>
  <c r="I58" i="1"/>
  <c r="I59" i="1"/>
  <c r="I63" i="1" s="1"/>
  <c r="D136" i="1"/>
  <c r="D137" i="1" s="1"/>
  <c r="F56" i="1"/>
  <c r="F57" i="1" s="1"/>
  <c r="I77" i="1"/>
  <c r="I78" i="1"/>
  <c r="I82" i="1" s="1"/>
  <c r="H115" i="1"/>
  <c r="H116" i="1" s="1"/>
  <c r="D76" i="1"/>
  <c r="D75" i="1"/>
  <c r="F115" i="1"/>
  <c r="F116" i="1" s="1"/>
  <c r="D97" i="1"/>
  <c r="D96" i="1"/>
  <c r="F136" i="1"/>
  <c r="F137" i="1" s="1"/>
  <c r="G19" i="1"/>
  <c r="F38" i="1"/>
  <c r="H136" i="1"/>
  <c r="H137" i="1" s="1"/>
  <c r="F18" i="1"/>
  <c r="F22" i="1" s="1"/>
  <c r="F17" i="1"/>
  <c r="I98" i="1"/>
  <c r="I99" i="1"/>
  <c r="I103" i="1" s="1"/>
  <c r="I18" i="1"/>
  <c r="I17" i="1"/>
  <c r="G98" i="1"/>
  <c r="G99" i="1"/>
  <c r="G103" i="1" s="1"/>
  <c r="G58" i="1"/>
  <c r="G59" i="1" s="1"/>
  <c r="G63" i="1" s="1"/>
  <c r="F36" i="1"/>
  <c r="F37" i="1" s="1"/>
  <c r="F41" i="1" s="1"/>
  <c r="H76" i="1"/>
  <c r="H75" i="1"/>
  <c r="G77" i="1"/>
  <c r="G78" i="1"/>
  <c r="G82" i="1" s="1"/>
  <c r="H97" i="1"/>
  <c r="H96" i="1"/>
  <c r="D56" i="1"/>
  <c r="D57" i="1" s="1"/>
  <c r="F97" i="1"/>
  <c r="F96" i="1"/>
  <c r="G138" i="1"/>
  <c r="G139" i="1"/>
  <c r="G143" i="1" s="1"/>
  <c r="G138" i="5" l="1"/>
  <c r="G139" i="5" s="1"/>
  <c r="G143" i="5" s="1"/>
  <c r="E98" i="5"/>
  <c r="E99" i="5" s="1"/>
  <c r="E103" i="5" s="1"/>
  <c r="G117" i="5"/>
  <c r="G118" i="5" s="1"/>
  <c r="G122" i="5" s="1"/>
  <c r="I117" i="5"/>
  <c r="I118" i="5" s="1"/>
  <c r="I122" i="5" s="1"/>
  <c r="E117" i="5"/>
  <c r="E118" i="5" s="1"/>
  <c r="E122" i="5" s="1"/>
  <c r="I138" i="5"/>
  <c r="I139" i="5" s="1"/>
  <c r="I143" i="5" s="1"/>
  <c r="G98" i="5"/>
  <c r="G99" i="5" s="1"/>
  <c r="G103" i="5" s="1"/>
  <c r="E138" i="5"/>
  <c r="E139" i="5" s="1"/>
  <c r="E143" i="5" s="1"/>
  <c r="I98" i="5"/>
  <c r="I99" i="5" s="1"/>
  <c r="I103" i="5" s="1"/>
  <c r="E58" i="4"/>
  <c r="E59" i="4" s="1"/>
  <c r="E63" i="4" s="1"/>
  <c r="G17" i="4"/>
  <c r="G18" i="4" s="1"/>
  <c r="G22" i="4" s="1"/>
  <c r="E117" i="4"/>
  <c r="E118" i="4" s="1"/>
  <c r="E122" i="4" s="1"/>
  <c r="I77" i="4"/>
  <c r="I78" i="4" s="1"/>
  <c r="I82" i="4" s="1"/>
  <c r="I17" i="4"/>
  <c r="I18" i="4" s="1"/>
  <c r="I22" i="4" s="1"/>
  <c r="I36" i="4"/>
  <c r="I37" i="4" s="1"/>
  <c r="I41" i="4" s="1"/>
  <c r="E36" i="4"/>
  <c r="E37" i="4" s="1"/>
  <c r="E41" i="4" s="1"/>
  <c r="G36" i="4"/>
  <c r="G37" i="4" s="1"/>
  <c r="G41" i="4" s="1"/>
  <c r="E17" i="4"/>
  <c r="E18" i="4" s="1"/>
  <c r="E22" i="4" s="1"/>
  <c r="E138" i="4"/>
  <c r="E139" i="4" s="1"/>
  <c r="E143" i="4" s="1"/>
  <c r="I58" i="4"/>
  <c r="I59" i="4" s="1"/>
  <c r="I63" i="4" s="1"/>
  <c r="E98" i="4"/>
  <c r="E99" i="4" s="1"/>
  <c r="E103" i="4" s="1"/>
  <c r="E77" i="4"/>
  <c r="E78" i="4" s="1"/>
  <c r="E82" i="4" s="1"/>
  <c r="G58" i="4"/>
  <c r="G59" i="4" s="1"/>
  <c r="G63" i="4" s="1"/>
  <c r="I117" i="4"/>
  <c r="I118" i="4" s="1"/>
  <c r="I122" i="4" s="1"/>
  <c r="F77" i="4"/>
  <c r="F78" i="4" s="1"/>
  <c r="F82" i="4" s="1"/>
  <c r="F138" i="4"/>
  <c r="F139" i="4" s="1"/>
  <c r="F143" i="4" s="1"/>
  <c r="I98" i="4"/>
  <c r="I99" i="4" s="1"/>
  <c r="I103" i="4" s="1"/>
  <c r="F117" i="4"/>
  <c r="F118" i="4" s="1"/>
  <c r="F122" i="4" s="1"/>
  <c r="I138" i="4"/>
  <c r="I139" i="4" s="1"/>
  <c r="I143" i="4" s="1"/>
  <c r="F98" i="4"/>
  <c r="F99" i="4" s="1"/>
  <c r="F103" i="4" s="1"/>
  <c r="I17" i="3"/>
  <c r="I18" i="3" s="1"/>
  <c r="I22" i="3" s="1"/>
  <c r="E17" i="3"/>
  <c r="E18" i="3" s="1"/>
  <c r="E22" i="3" s="1"/>
  <c r="I117" i="3"/>
  <c r="I118" i="3" s="1"/>
  <c r="I122" i="3" s="1"/>
  <c r="I58" i="3"/>
  <c r="I59" i="3" s="1"/>
  <c r="I63" i="3" s="1"/>
  <c r="E98" i="3"/>
  <c r="E99" i="3" s="1"/>
  <c r="E103" i="3" s="1"/>
  <c r="I98" i="3"/>
  <c r="I99" i="3" s="1"/>
  <c r="I103" i="3" s="1"/>
  <c r="E58" i="3"/>
  <c r="E59" i="3" s="1"/>
  <c r="E63" i="3" s="1"/>
  <c r="F17" i="3"/>
  <c r="F18" i="3" s="1"/>
  <c r="F22" i="3" s="1"/>
  <c r="F77" i="3"/>
  <c r="F78" i="3" s="1"/>
  <c r="F82" i="3" s="1"/>
  <c r="F58" i="3"/>
  <c r="F59" i="3" s="1"/>
  <c r="F63" i="3" s="1"/>
  <c r="I138" i="3"/>
  <c r="I139" i="3" s="1"/>
  <c r="I143" i="3" s="1"/>
  <c r="F36" i="3"/>
  <c r="F37" i="3" s="1"/>
  <c r="F41" i="3" s="1"/>
  <c r="E117" i="3"/>
  <c r="E118" i="3" s="1"/>
  <c r="E122" i="3" s="1"/>
  <c r="E138" i="3"/>
  <c r="E139" i="3" s="1"/>
  <c r="E143" i="3" s="1"/>
  <c r="E117" i="2"/>
  <c r="E118" i="2" s="1"/>
  <c r="E122" i="2" s="1"/>
  <c r="G117" i="2"/>
  <c r="G118" i="2" s="1"/>
  <c r="G122" i="2" s="1"/>
  <c r="G58" i="2"/>
  <c r="G59" i="2" s="1"/>
  <c r="G63" i="2" s="1"/>
  <c r="E77" i="2"/>
  <c r="E78" i="2" s="1"/>
  <c r="E82" i="2" s="1"/>
  <c r="I138" i="2"/>
  <c r="I139" i="2" s="1"/>
  <c r="I143" i="2" s="1"/>
  <c r="I58" i="2"/>
  <c r="I59" i="2" s="1"/>
  <c r="I63" i="2" s="1"/>
  <c r="E98" i="2"/>
  <c r="E99" i="2" s="1"/>
  <c r="E103" i="2" s="1"/>
  <c r="G138" i="2"/>
  <c r="G139" i="2" s="1"/>
  <c r="G143" i="2" s="1"/>
  <c r="G36" i="2"/>
  <c r="G37" i="2" s="1"/>
  <c r="G41" i="2" s="1"/>
  <c r="E36" i="2"/>
  <c r="E37" i="2" s="1"/>
  <c r="E41" i="2" s="1"/>
  <c r="I117" i="2"/>
  <c r="I118" i="2" s="1"/>
  <c r="I122" i="2" s="1"/>
  <c r="I36" i="2"/>
  <c r="I37" i="2" s="1"/>
  <c r="I41" i="2" s="1"/>
  <c r="E58" i="2"/>
  <c r="E59" i="2" s="1"/>
  <c r="E63" i="2" s="1"/>
  <c r="G98" i="2"/>
  <c r="G99" i="2" s="1"/>
  <c r="G103" i="2" s="1"/>
  <c r="E138" i="2"/>
  <c r="E139" i="2" s="1"/>
  <c r="E143" i="2" s="1"/>
  <c r="G77" i="2"/>
  <c r="G78" i="2" s="1"/>
  <c r="G82" i="2" s="1"/>
  <c r="I98" i="2"/>
  <c r="I99" i="2" s="1"/>
  <c r="I103" i="2" s="1"/>
  <c r="I77" i="2"/>
  <c r="I78" i="2" s="1"/>
  <c r="I82" i="2" s="1"/>
  <c r="F58" i="1"/>
  <c r="F59" i="1" s="1"/>
  <c r="F63" i="1" s="1"/>
  <c r="G41" i="1"/>
  <c r="D139" i="1"/>
  <c r="D143" i="1" s="1"/>
  <c r="D138" i="1"/>
  <c r="H58" i="1"/>
  <c r="H59" i="1" s="1"/>
  <c r="H63" i="1" s="1"/>
  <c r="H139" i="1"/>
  <c r="H143" i="1" s="1"/>
  <c r="H138" i="1"/>
  <c r="H117" i="1"/>
  <c r="H118" i="1" s="1"/>
  <c r="H122" i="1" s="1"/>
  <c r="F117" i="1"/>
  <c r="F118" i="1" s="1"/>
  <c r="F122" i="1" s="1"/>
  <c r="D117" i="1"/>
  <c r="D118" i="1" s="1"/>
  <c r="D122" i="1" s="1"/>
  <c r="D58" i="1"/>
  <c r="D59" i="1" s="1"/>
  <c r="D63" i="1" s="1"/>
  <c r="F138" i="1"/>
  <c r="F139" i="1" s="1"/>
  <c r="F143" i="1" s="1"/>
  <c r="F77" i="1"/>
  <c r="F78" i="1" s="1"/>
  <c r="F82" i="1" s="1"/>
  <c r="H98" i="1"/>
  <c r="H99" i="1" s="1"/>
  <c r="H103" i="1" s="1"/>
  <c r="D98" i="1"/>
  <c r="D99" i="1" s="1"/>
  <c r="D103" i="1" s="1"/>
  <c r="F99" i="1"/>
  <c r="F103" i="1" s="1"/>
  <c r="F98" i="1"/>
  <c r="H77" i="1"/>
  <c r="H78" i="1" s="1"/>
  <c r="H82" i="1" s="1"/>
  <c r="H19" i="1"/>
  <c r="G38" i="1"/>
  <c r="D77" i="1"/>
  <c r="D78" i="1" s="1"/>
  <c r="D82" i="1" s="1"/>
  <c r="I19" i="1" l="1"/>
  <c r="H38" i="1"/>
  <c r="H41" i="1" s="1"/>
  <c r="H22" i="1"/>
  <c r="I38" i="1" l="1"/>
  <c r="I41" i="1" s="1"/>
  <c r="I22" i="1"/>
</calcChain>
</file>

<file path=xl/sharedStrings.xml><?xml version="1.0" encoding="utf-8"?>
<sst xmlns="http://schemas.openxmlformats.org/spreadsheetml/2006/main" count="1140" uniqueCount="55">
  <si>
    <t>自己負担合計</t>
    <rPh sb="0" eb="2">
      <t>ジコ</t>
    </rPh>
    <rPh sb="2" eb="4">
      <t>フタン</t>
    </rPh>
    <rPh sb="4" eb="6">
      <t>ゴウケイ</t>
    </rPh>
    <phoneticPr fontId="2"/>
  </si>
  <si>
    <t>間食代</t>
    <rPh sb="0" eb="2">
      <t>カンショク</t>
    </rPh>
    <rPh sb="2" eb="3">
      <t>ダイ</t>
    </rPh>
    <phoneticPr fontId="2"/>
  </si>
  <si>
    <t>滞在費</t>
    <rPh sb="0" eb="3">
      <t>タイザイヒ</t>
    </rPh>
    <phoneticPr fontId="2"/>
  </si>
  <si>
    <t>食事代</t>
    <rPh sb="0" eb="3">
      <t>ショクジダイ</t>
    </rPh>
    <phoneticPr fontId="2"/>
  </si>
  <si>
    <t>１割負担分</t>
    <rPh sb="0" eb="2">
      <t>イチワリ</t>
    </rPh>
    <rPh sb="2" eb="5">
      <t>フタンブン</t>
    </rPh>
    <phoneticPr fontId="2"/>
  </si>
  <si>
    <t>Ａ　×　０．９</t>
    <phoneticPr fontId="2"/>
  </si>
  <si>
    <t>介護報酬　Ａ</t>
    <rPh sb="0" eb="2">
      <t>カイゴ</t>
    </rPh>
    <rPh sb="2" eb="4">
      <t>ホウシュウ</t>
    </rPh>
    <phoneticPr fontId="2"/>
  </si>
  <si>
    <t>処遇改善加算Ⅰ（11.1％）</t>
    <rPh sb="0" eb="2">
      <t>ショグウ</t>
    </rPh>
    <rPh sb="2" eb="4">
      <t>カイゼン</t>
    </rPh>
    <rPh sb="4" eb="6">
      <t>カサン</t>
    </rPh>
    <phoneticPr fontId="2"/>
  </si>
  <si>
    <t>報酬単位合計</t>
    <rPh sb="0" eb="2">
      <t>ホウシュウ</t>
    </rPh>
    <rPh sb="2" eb="4">
      <t>タンイ</t>
    </rPh>
    <rPh sb="4" eb="6">
      <t>ゴウケイ</t>
    </rPh>
    <phoneticPr fontId="2"/>
  </si>
  <si>
    <t>送迎往復加算</t>
    <rPh sb="0" eb="2">
      <t>ソウゲイ</t>
    </rPh>
    <rPh sb="2" eb="4">
      <t>オウフク</t>
    </rPh>
    <rPh sb="4" eb="6">
      <t>カサン</t>
    </rPh>
    <phoneticPr fontId="2"/>
  </si>
  <si>
    <t>ｻｰﾋﾞｽ提供体制強化加算Ⅰ２</t>
  </si>
  <si>
    <t>夜勤職員配置加算Ⅱ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</si>
  <si>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</si>
  <si>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</si>
  <si>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機能訓練体制加算Ⅰ</t>
    <rPh sb="0" eb="2">
      <t>キノウ</t>
    </rPh>
    <rPh sb="2" eb="4">
      <t>クンレン</t>
    </rPh>
    <rPh sb="4" eb="6">
      <t>タイセイ</t>
    </rPh>
    <rPh sb="6" eb="8">
      <t>カサン</t>
    </rPh>
    <phoneticPr fontId="2"/>
  </si>
  <si>
    <t>介護報酬単位</t>
    <rPh sb="0" eb="6">
      <t>カイゴホウシュウタンイ</t>
    </rPh>
    <phoneticPr fontId="2"/>
  </si>
  <si>
    <t>７日間</t>
    <rPh sb="1" eb="3">
      <t>ニチカン</t>
    </rPh>
    <phoneticPr fontId="2"/>
  </si>
  <si>
    <t>６日間</t>
    <rPh sb="1" eb="3">
      <t>ニチカン</t>
    </rPh>
    <phoneticPr fontId="2"/>
  </si>
  <si>
    <t>５日間</t>
    <rPh sb="1" eb="3">
      <t>ニチカン</t>
    </rPh>
    <phoneticPr fontId="2"/>
  </si>
  <si>
    <t>４日間</t>
    <rPh sb="1" eb="3">
      <t>ニチカン</t>
    </rPh>
    <phoneticPr fontId="2"/>
  </si>
  <si>
    <t>３日間</t>
    <rPh sb="1" eb="3">
      <t>ニチカン</t>
    </rPh>
    <phoneticPr fontId="2"/>
  </si>
  <si>
    <t>２日間</t>
    <rPh sb="1" eb="2">
      <t>ニチ</t>
    </rPh>
    <rPh sb="2" eb="3">
      <t>カン</t>
    </rPh>
    <phoneticPr fontId="2"/>
  </si>
  <si>
    <t>１日のみ</t>
    <rPh sb="1" eb="2">
      <t>ニチ</t>
    </rPh>
    <phoneticPr fontId="2"/>
  </si>
  <si>
    <t>介護報酬項目</t>
    <rPh sb="0" eb="2">
      <t>カイゴ</t>
    </rPh>
    <rPh sb="2" eb="4">
      <t>ホウシュウ</t>
    </rPh>
    <rPh sb="4" eb="6">
      <t>コウモク</t>
    </rPh>
    <phoneticPr fontId="2"/>
  </si>
  <si>
    <t>要介護５</t>
    <rPh sb="0" eb="3">
      <t>ヨウカイゴ</t>
    </rPh>
    <phoneticPr fontId="2"/>
  </si>
  <si>
    <t>個室</t>
    <rPh sb="0" eb="2">
      <t>コシツ</t>
    </rPh>
    <phoneticPr fontId="2"/>
  </si>
  <si>
    <t>短期入所　生活介護事業　利用期間別徴収金額表　（第４段階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</si>
  <si>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</si>
  <si>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</si>
  <si>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Ａ　×　０．９</t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</si>
  <si>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</si>
  <si>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</si>
  <si>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地域加算　11.10</t>
    <phoneticPr fontId="2"/>
  </si>
  <si>
    <t>令和　元年１０月１日　適用</t>
    <phoneticPr fontId="2"/>
  </si>
  <si>
    <t>要支援２</t>
    <rPh sb="0" eb="3">
      <t>ヨウシエン</t>
    </rPh>
    <phoneticPr fontId="2"/>
  </si>
  <si>
    <t>要支援１</t>
    <rPh sb="0" eb="3">
      <t>ヨウシエン</t>
    </rPh>
    <phoneticPr fontId="2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</si>
  <si>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（第４段階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2"/>
  </si>
  <si>
    <t>２割負担分</t>
    <rPh sb="1" eb="2">
      <t>ワリ</t>
    </rPh>
    <rPh sb="2" eb="5">
      <t>フタンブン</t>
    </rPh>
    <phoneticPr fontId="2"/>
  </si>
  <si>
    <t>Ａ　×　０．８</t>
    <phoneticPr fontId="2"/>
  </si>
  <si>
    <t>夜勤職員配置加算Ⅰ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</si>
  <si>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1">
      <t>ワリ</t>
    </rPh>
    <rPh sb="31" eb="33">
      <t>フタン</t>
    </rPh>
    <rPh sb="34" eb="36">
      <t>ソウゲイ</t>
    </rPh>
    <phoneticPr fontId="2"/>
  </si>
  <si>
    <t>Ａ　×　０．８</t>
    <phoneticPr fontId="2"/>
  </si>
  <si>
    <t>Ａ　×　０．８</t>
    <phoneticPr fontId="2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</si>
  <si>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2"/>
  </si>
  <si>
    <t>３割負担分</t>
    <phoneticPr fontId="2"/>
  </si>
  <si>
    <t>Ａ　×　０．７</t>
  </si>
  <si>
    <t>短期入所　生活介護事業　利用期間別徴収金額表　（第４段階　３割負担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2"/>
  </si>
  <si>
    <t>地域加算　11.10</t>
    <phoneticPr fontId="2"/>
  </si>
  <si>
    <t>令和　元年１０月１日　適用</t>
    <phoneticPr fontId="2"/>
  </si>
  <si>
    <t>３割負担分</t>
    <phoneticPr fontId="2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</si>
  <si>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2"/>
  </si>
  <si>
    <t>令和元年１０月１日　適用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rPh sb="8" eb="9">
      <t>ニチ</t>
    </rPh>
    <rPh sb="10" eb="12">
      <t>テキヨウ</t>
    </rPh>
    <phoneticPr fontId="2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</si>
  <si>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（第２段階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2"/>
  </si>
  <si>
    <t>Ａ　×　０．９</t>
    <phoneticPr fontId="2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</si>
  <si>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（第１段階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</si>
</sst>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shrinkToFit="1"/>
    </xf>
    <xf numFmtId="176" fontId="3" fillId="0" borderId="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shrinkToFit="1"/>
    </xf>
    <xf numFmtId="176" fontId="4" fillId="0" borderId="5" xfId="0" applyNumberFormat="1" applyFont="1" applyBorder="1"/>
    <xf numFmtId="176" fontId="4" fillId="0" borderId="6" xfId="0" applyNumberFormat="1" applyFont="1" applyBorder="1"/>
    <xf numFmtId="176" fontId="4" fillId="0" borderId="7" xfId="0" applyNumberFormat="1" applyFont="1" applyBorder="1"/>
    <xf numFmtId="0" fontId="4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0" xfId="0" applyFont="1"/>
    <xf numFmtId="176" fontId="4" fillId="0" borderId="9" xfId="0" applyNumberFormat="1" applyFont="1" applyBorder="1"/>
    <xf numFmtId="176" fontId="4" fillId="0" borderId="10" xfId="0" applyNumberFormat="1" applyFont="1" applyBorder="1"/>
    <xf numFmtId="0" fontId="4" fillId="0" borderId="11" xfId="0" applyFont="1" applyBorder="1" applyAlignment="1">
      <alignment horizontal="center"/>
    </xf>
    <xf numFmtId="176" fontId="4" fillId="0" borderId="12" xfId="0" applyNumberFormat="1" applyFont="1" applyBorder="1" applyAlignment="1"/>
    <xf numFmtId="176" fontId="4" fillId="0" borderId="13" xfId="0" applyNumberFormat="1" applyFont="1" applyBorder="1" applyAlignment="1"/>
    <xf numFmtId="0" fontId="4" fillId="0" borderId="14" xfId="0" applyFont="1" applyBorder="1" applyAlignment="1">
      <alignment horizontal="center"/>
    </xf>
    <xf numFmtId="0" fontId="1" fillId="0" borderId="11" xfId="0" applyFont="1" applyBorder="1"/>
    <xf numFmtId="0" fontId="4" fillId="0" borderId="15" xfId="0" applyFont="1" applyBorder="1" applyAlignment="1">
      <alignment horizont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6" xfId="0" applyNumberFormat="1" applyFont="1" applyBorder="1"/>
    <xf numFmtId="176" fontId="4" fillId="0" borderId="17" xfId="0" applyNumberFormat="1" applyFont="1" applyBorder="1"/>
    <xf numFmtId="0" fontId="4" fillId="0" borderId="18" xfId="0" applyFont="1" applyBorder="1" applyAlignment="1">
      <alignment horizontal="center"/>
    </xf>
    <xf numFmtId="176" fontId="4" fillId="0" borderId="19" xfId="0" applyNumberFormat="1" applyFont="1" applyBorder="1"/>
    <xf numFmtId="176" fontId="4" fillId="0" borderId="20" xfId="0" applyNumberFormat="1" applyFont="1" applyBorder="1"/>
    <xf numFmtId="176" fontId="4" fillId="0" borderId="21" xfId="0" applyNumberFormat="1" applyFont="1" applyBorder="1"/>
    <xf numFmtId="0" fontId="4" fillId="0" borderId="15" xfId="0" applyFont="1" applyBorder="1" applyAlignment="1">
      <alignment horizontal="center" shrinkToFit="1"/>
    </xf>
    <xf numFmtId="176" fontId="4" fillId="0" borderId="0" xfId="0" applyNumberFormat="1" applyFont="1" applyBorder="1"/>
    <xf numFmtId="0" fontId="4" fillId="0" borderId="11" xfId="0" applyFont="1" applyBorder="1" applyAlignment="1">
      <alignment horizontal="center" shrinkToFit="1"/>
    </xf>
    <xf numFmtId="176" fontId="4" fillId="0" borderId="12" xfId="0" applyNumberFormat="1" applyFont="1" applyBorder="1"/>
    <xf numFmtId="176" fontId="4" fillId="0" borderId="22" xfId="0" applyNumberFormat="1" applyFont="1" applyBorder="1"/>
    <xf numFmtId="176" fontId="4" fillId="0" borderId="13" xfId="0" applyNumberFormat="1" applyFont="1" applyBorder="1"/>
    <xf numFmtId="0" fontId="4" fillId="0" borderId="14" xfId="0" applyFont="1" applyBorder="1" applyAlignment="1">
      <alignment horizontal="center" shrinkToFit="1"/>
    </xf>
    <xf numFmtId="176" fontId="4" fillId="0" borderId="23" xfId="0" applyNumberFormat="1" applyFont="1" applyBorder="1"/>
    <xf numFmtId="176" fontId="4" fillId="0" borderId="24" xfId="0" applyNumberFormat="1" applyFont="1" applyBorder="1"/>
    <xf numFmtId="0" fontId="4" fillId="0" borderId="25" xfId="0" applyFont="1" applyBorder="1" applyAlignment="1">
      <alignment horizontal="center"/>
    </xf>
    <xf numFmtId="0" fontId="0" fillId="0" borderId="11" xfId="0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5" fillId="0" borderId="28" xfId="0" applyFont="1" applyBorder="1"/>
    <xf numFmtId="0" fontId="1" fillId="2" borderId="30" xfId="0" applyFont="1" applyFill="1" applyBorder="1"/>
    <xf numFmtId="0" fontId="1" fillId="0" borderId="31" xfId="0" applyFont="1" applyBorder="1"/>
    <xf numFmtId="177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76" fontId="4" fillId="0" borderId="32" xfId="0" applyNumberFormat="1" applyFont="1" applyBorder="1"/>
    <xf numFmtId="0" fontId="4" fillId="0" borderId="33" xfId="0" applyFont="1" applyBorder="1" applyAlignment="1">
      <alignment horizontal="center" shrinkToFit="1"/>
    </xf>
    <xf numFmtId="0" fontId="4" fillId="0" borderId="17" xfId="0" applyFont="1" applyBorder="1" applyAlignment="1">
      <alignment horizontal="right"/>
    </xf>
    <xf numFmtId="0" fontId="4" fillId="0" borderId="34" xfId="0" applyFont="1" applyBorder="1" applyAlignment="1">
      <alignment horizontal="center"/>
    </xf>
    <xf numFmtId="0" fontId="1" fillId="0" borderId="0" xfId="0" applyFont="1"/>
    <xf numFmtId="176" fontId="4" fillId="0" borderId="35" xfId="0" applyNumberFormat="1" applyFont="1" applyBorder="1"/>
    <xf numFmtId="0" fontId="0" fillId="3" borderId="0" xfId="0" applyFill="1"/>
    <xf numFmtId="0" fontId="0" fillId="3" borderId="0" xfId="0" applyFill="1" applyBorder="1" applyAlignment="1">
      <alignment horizontal="right" vertical="center" shrinkToFit="1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1" xfId="0" applyFont="1" applyBorder="1"/>
    <xf numFmtId="0" fontId="1" fillId="0" borderId="36" xfId="0" applyFont="1" applyBorder="1"/>
    <xf numFmtId="176" fontId="3" fillId="0" borderId="5" xfId="0" applyNumberFormat="1" applyFont="1" applyBorder="1" applyAlignment="1">
      <alignment shrinkToFit="1"/>
    </xf>
    <xf numFmtId="176" fontId="3" fillId="0" borderId="7" xfId="0" applyNumberFormat="1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 vertical="center" shrinkToFit="1"/>
    </xf>
    <xf numFmtId="0" fontId="4" fillId="4" borderId="1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3"/>
  <sheetViews>
    <sheetView zoomScaleNormal="100" workbookViewId="0">
      <selection activeCell="G43" sqref="G43:I43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12" ht="22.5" customHeight="1" x14ac:dyDescent="0.15">
      <c r="G1" s="58" t="s">
        <v>33</v>
      </c>
      <c r="H1" s="58"/>
      <c r="I1" s="58"/>
    </row>
    <row r="2" spans="1:12" ht="22.5" customHeight="1" x14ac:dyDescent="0.15">
      <c r="G2" s="69"/>
      <c r="H2" s="69"/>
      <c r="I2" s="69"/>
    </row>
    <row r="3" spans="1:12" ht="14.25" x14ac:dyDescent="0.15">
      <c r="A3" s="68" t="s">
        <v>36</v>
      </c>
      <c r="B3" s="68"/>
      <c r="C3" s="68"/>
      <c r="D3" s="68"/>
      <c r="E3" s="68"/>
      <c r="F3" s="68"/>
      <c r="G3" s="68"/>
      <c r="H3" s="68"/>
    </row>
    <row r="4" spans="1:12" ht="13.5" customHeight="1" thickBot="1" x14ac:dyDescent="0.2">
      <c r="A4" s="11"/>
      <c r="B4" s="11"/>
      <c r="H4" s="57" t="s">
        <v>32</v>
      </c>
      <c r="I4" s="57"/>
    </row>
    <row r="5" spans="1:12" ht="18" customHeight="1" x14ac:dyDescent="0.15">
      <c r="A5" s="63"/>
      <c r="B5" s="46" t="s">
        <v>25</v>
      </c>
      <c r="C5" s="45"/>
      <c r="D5" s="45"/>
      <c r="E5" s="45"/>
      <c r="F5" s="44"/>
      <c r="G5" s="44"/>
      <c r="H5" s="44"/>
      <c r="I5" s="43"/>
      <c r="K5" s="67"/>
      <c r="L5" s="67"/>
    </row>
    <row r="6" spans="1:12" ht="12.95" customHeight="1" x14ac:dyDescent="0.15">
      <c r="A6" s="62" t="s">
        <v>35</v>
      </c>
      <c r="B6" s="24" t="s">
        <v>23</v>
      </c>
      <c r="C6" s="61" t="s">
        <v>22</v>
      </c>
      <c r="D6" s="60" t="s">
        <v>21</v>
      </c>
      <c r="E6" s="61" t="s">
        <v>20</v>
      </c>
      <c r="F6" s="60" t="s">
        <v>19</v>
      </c>
      <c r="G6" s="61" t="s">
        <v>18</v>
      </c>
      <c r="H6" s="60" t="s">
        <v>17</v>
      </c>
      <c r="I6" s="59" t="s">
        <v>16</v>
      </c>
    </row>
    <row r="7" spans="1:12" ht="12.95" customHeight="1" x14ac:dyDescent="0.15">
      <c r="A7" s="38"/>
      <c r="B7" s="24" t="s">
        <v>15</v>
      </c>
      <c r="C7" s="23">
        <v>514</v>
      </c>
      <c r="D7" s="23">
        <f>SUM(C7*2)</f>
        <v>1028</v>
      </c>
      <c r="E7" s="23">
        <f>SUM(C7*3)</f>
        <v>1542</v>
      </c>
      <c r="F7" s="23">
        <f>SUM(C7*4)</f>
        <v>2056</v>
      </c>
      <c r="G7" s="23">
        <f>SUM(C7*5)</f>
        <v>2570</v>
      </c>
      <c r="H7" s="23">
        <f>SUM(C7*6)</f>
        <v>3084</v>
      </c>
      <c r="I7" s="22">
        <f>SUM(C7*7)</f>
        <v>3598</v>
      </c>
    </row>
    <row r="8" spans="1:12" ht="12.95" customHeight="1" x14ac:dyDescent="0.15">
      <c r="A8" s="18"/>
      <c r="B8" s="34" t="s">
        <v>14</v>
      </c>
      <c r="C8" s="33">
        <v>12</v>
      </c>
      <c r="D8" s="32">
        <v>24</v>
      </c>
      <c r="E8" s="33">
        <v>36</v>
      </c>
      <c r="F8" s="32">
        <v>48</v>
      </c>
      <c r="G8" s="33">
        <v>60</v>
      </c>
      <c r="H8" s="32">
        <v>72</v>
      </c>
      <c r="I8" s="31">
        <v>84</v>
      </c>
    </row>
    <row r="9" spans="1:12" ht="12.95" customHeight="1" x14ac:dyDescent="0.15">
      <c r="A9" s="18"/>
      <c r="B9" s="30" t="s">
        <v>13</v>
      </c>
      <c r="C9" s="13">
        <v>0</v>
      </c>
      <c r="D9" s="29">
        <f>SUM(C9*2)</f>
        <v>0</v>
      </c>
      <c r="E9" s="13">
        <f>SUM(C9*3)</f>
        <v>0</v>
      </c>
      <c r="F9" s="29">
        <f>SUM(C9*4)</f>
        <v>0</v>
      </c>
      <c r="G9" s="13">
        <f>SUM(C9*5)</f>
        <v>0</v>
      </c>
      <c r="H9" s="29">
        <f>SUM(C9*6)</f>
        <v>0</v>
      </c>
      <c r="I9" s="12">
        <f>SUM(C9*7)</f>
        <v>0</v>
      </c>
    </row>
    <row r="10" spans="1:12" ht="12.95" customHeight="1" x14ac:dyDescent="0.15">
      <c r="A10" s="18"/>
      <c r="B10" s="30" t="s">
        <v>12</v>
      </c>
      <c r="C10" s="13">
        <v>0</v>
      </c>
      <c r="D10" s="29">
        <f>SUM(C10*2)</f>
        <v>0</v>
      </c>
      <c r="E10" s="13">
        <f>SUM(C10*3)</f>
        <v>0</v>
      </c>
      <c r="F10" s="29">
        <f>SUM(C10*4)</f>
        <v>0</v>
      </c>
      <c r="G10" s="13">
        <f>SUM(C10*5)</f>
        <v>0</v>
      </c>
      <c r="H10" s="29">
        <f>SUM(C10*6)</f>
        <v>0</v>
      </c>
      <c r="I10" s="12">
        <f>SUM(C10*7)</f>
        <v>0</v>
      </c>
    </row>
    <row r="11" spans="1:12" ht="12.95" customHeight="1" x14ac:dyDescent="0.15">
      <c r="A11" s="18"/>
      <c r="B11" s="30" t="s">
        <v>11</v>
      </c>
      <c r="C11" s="13">
        <v>0</v>
      </c>
      <c r="D11" s="29">
        <f>SUM(C11*2)</f>
        <v>0</v>
      </c>
      <c r="E11" s="13">
        <f>SUM(C11*3)</f>
        <v>0</v>
      </c>
      <c r="F11" s="29">
        <f>SUM(C11*4)</f>
        <v>0</v>
      </c>
      <c r="G11" s="13">
        <f>SUM(C11*5)</f>
        <v>0</v>
      </c>
      <c r="H11" s="29">
        <f>SUM(C11*6)</f>
        <v>0</v>
      </c>
      <c r="I11" s="12">
        <f>SUM(C11*7)</f>
        <v>0</v>
      </c>
    </row>
    <row r="12" spans="1:12" ht="12.95" customHeight="1" x14ac:dyDescent="0.15">
      <c r="A12" s="18"/>
      <c r="B12" s="30" t="s">
        <v>10</v>
      </c>
      <c r="C12" s="13">
        <v>12</v>
      </c>
      <c r="D12" s="29">
        <f>SUM(C12*2)</f>
        <v>24</v>
      </c>
      <c r="E12" s="13">
        <f>SUM(C12*3)</f>
        <v>36</v>
      </c>
      <c r="F12" s="29">
        <f>SUM(C12*4)</f>
        <v>48</v>
      </c>
      <c r="G12" s="13">
        <f>SUM(C12*5)</f>
        <v>60</v>
      </c>
      <c r="H12" s="29">
        <f>SUM(C12*6)</f>
        <v>72</v>
      </c>
      <c r="I12" s="12">
        <f>SUM(C12*7)</f>
        <v>84</v>
      </c>
    </row>
    <row r="13" spans="1:12" ht="12.95" customHeight="1" x14ac:dyDescent="0.15">
      <c r="A13" s="18"/>
      <c r="B13" s="30" t="s">
        <v>9</v>
      </c>
      <c r="C13" s="13">
        <v>368</v>
      </c>
      <c r="D13" s="29">
        <v>368</v>
      </c>
      <c r="E13" s="13">
        <v>368</v>
      </c>
      <c r="F13" s="29">
        <v>368</v>
      </c>
      <c r="G13" s="13">
        <v>368</v>
      </c>
      <c r="H13" s="29">
        <v>368</v>
      </c>
      <c r="I13" s="12">
        <v>368</v>
      </c>
    </row>
    <row r="14" spans="1:12" ht="12.95" customHeight="1" x14ac:dyDescent="0.15">
      <c r="A14" s="18"/>
      <c r="B14" s="28" t="s">
        <v>8</v>
      </c>
      <c r="C14" s="27">
        <f>SUM(C7:C13)</f>
        <v>906</v>
      </c>
      <c r="D14" s="26">
        <f>SUM(D7:D13)</f>
        <v>1444</v>
      </c>
      <c r="E14" s="27">
        <f>SUM(E7:E13)</f>
        <v>1982</v>
      </c>
      <c r="F14" s="26">
        <f>SUM(F7:F13)</f>
        <v>2520</v>
      </c>
      <c r="G14" s="27">
        <f>SUM(G7:G13)</f>
        <v>3058</v>
      </c>
      <c r="H14" s="26">
        <f>SUM(H7:H13)</f>
        <v>3596</v>
      </c>
      <c r="I14" s="25">
        <f>SUM(I7:I13)</f>
        <v>4134</v>
      </c>
    </row>
    <row r="15" spans="1:12" ht="12.95" customHeight="1" x14ac:dyDescent="0.15">
      <c r="A15" s="18"/>
      <c r="B15" s="24" t="s">
        <v>7</v>
      </c>
      <c r="C15" s="23">
        <f>ROUND((C14)*111/1000,0)</f>
        <v>101</v>
      </c>
      <c r="D15" s="23">
        <f>ROUND((D14)*111/1000,0)</f>
        <v>160</v>
      </c>
      <c r="E15" s="23">
        <f>ROUND((E14)*111/1000,0)</f>
        <v>220</v>
      </c>
      <c r="F15" s="23">
        <f>ROUND((F14)*111/1000,0)</f>
        <v>280</v>
      </c>
      <c r="G15" s="23">
        <f>ROUND((G14)*111/1000,0)</f>
        <v>339</v>
      </c>
      <c r="H15" s="23">
        <f>ROUND((H14)*111/1000,0)</f>
        <v>399</v>
      </c>
      <c r="I15" s="22">
        <f>ROUND((I14)*111/1000,0)</f>
        <v>459</v>
      </c>
    </row>
    <row r="16" spans="1:12" ht="12.95" customHeight="1" x14ac:dyDescent="0.15">
      <c r="A16" s="18"/>
      <c r="B16" s="14" t="s">
        <v>6</v>
      </c>
      <c r="C16" s="21">
        <f>ROUNDDOWN((C14+C15)*11.1,0)</f>
        <v>11177</v>
      </c>
      <c r="D16" s="21">
        <f>ROUNDDOWN((D14+D15)*11.1,0)</f>
        <v>17804</v>
      </c>
      <c r="E16" s="21">
        <f>ROUNDDOWN((E14+E15)*11.1,0)</f>
        <v>24442</v>
      </c>
      <c r="F16" s="21">
        <f>ROUNDDOWN((F14+F15)*11.1,0)</f>
        <v>31080</v>
      </c>
      <c r="G16" s="21">
        <f>ROUNDDOWN((G14+G15)*11.1,0)</f>
        <v>37706</v>
      </c>
      <c r="H16" s="21">
        <f>ROUNDDOWN((H14+H15)*11.1,0)</f>
        <v>44344</v>
      </c>
      <c r="I16" s="20">
        <f>ROUNDDOWN((I14+I15)*11.1,0)</f>
        <v>50982</v>
      </c>
    </row>
    <row r="17" spans="1:9" ht="12.95" customHeight="1" x14ac:dyDescent="0.15">
      <c r="A17" s="18"/>
      <c r="B17" s="19" t="s">
        <v>29</v>
      </c>
      <c r="C17" s="13">
        <f>ROUNDDOWN(C16*0.9,0)</f>
        <v>10059</v>
      </c>
      <c r="D17" s="13">
        <f>ROUNDDOWN(D16*0.9,0)</f>
        <v>16023</v>
      </c>
      <c r="E17" s="13">
        <f>ROUNDDOWN(E16*0.9,0)</f>
        <v>21997</v>
      </c>
      <c r="F17" s="13">
        <f>ROUNDDOWN(F16*0.9,0)</f>
        <v>27972</v>
      </c>
      <c r="G17" s="13">
        <f>ROUNDDOWN(G16*0.9,0)</f>
        <v>33935</v>
      </c>
      <c r="H17" s="13">
        <f>ROUNDDOWN(H16*0.9,0)</f>
        <v>39909</v>
      </c>
      <c r="I17" s="12">
        <f>ROUNDDOWN(I16*0.9,0)</f>
        <v>45883</v>
      </c>
    </row>
    <row r="18" spans="1:9" ht="12.95" customHeight="1" x14ac:dyDescent="0.15">
      <c r="A18" s="18"/>
      <c r="B18" s="17" t="s">
        <v>4</v>
      </c>
      <c r="C18" s="16">
        <f>C16-C17</f>
        <v>1118</v>
      </c>
      <c r="D18" s="16">
        <f>D16-D17</f>
        <v>1781</v>
      </c>
      <c r="E18" s="16">
        <f>E16-E17</f>
        <v>2445</v>
      </c>
      <c r="F18" s="16">
        <f>F16-F17</f>
        <v>3108</v>
      </c>
      <c r="G18" s="16">
        <f>G16-G17</f>
        <v>3771</v>
      </c>
      <c r="H18" s="16">
        <f>H16-H17</f>
        <v>4435</v>
      </c>
      <c r="I18" s="15">
        <f>I16-I17</f>
        <v>5099</v>
      </c>
    </row>
    <row r="19" spans="1:9" ht="12.95" customHeight="1" x14ac:dyDescent="0.15">
      <c r="A19" s="18"/>
      <c r="B19" s="14" t="s">
        <v>3</v>
      </c>
      <c r="C19" s="13">
        <v>1210</v>
      </c>
      <c r="D19" s="13">
        <f>SUM(C19+390)</f>
        <v>1600</v>
      </c>
      <c r="E19" s="13">
        <f>SUM(D19+1600)</f>
        <v>3200</v>
      </c>
      <c r="F19" s="13">
        <f>SUM(E19+1600)</f>
        <v>4800</v>
      </c>
      <c r="G19" s="13">
        <f>SUM(F19+1600)</f>
        <v>6400</v>
      </c>
      <c r="H19" s="13">
        <f>SUM(G19+1600)</f>
        <v>8000</v>
      </c>
      <c r="I19" s="12">
        <f>SUM(H19+1600)</f>
        <v>9600</v>
      </c>
    </row>
    <row r="20" spans="1:9" ht="12.95" customHeight="1" x14ac:dyDescent="0.15">
      <c r="A20" s="18"/>
      <c r="B20" s="14" t="s">
        <v>2</v>
      </c>
      <c r="C20" s="13">
        <v>2100</v>
      </c>
      <c r="D20" s="13">
        <f>SUM(C20*2)</f>
        <v>4200</v>
      </c>
      <c r="E20" s="13">
        <f>SUM(C20*3)</f>
        <v>6300</v>
      </c>
      <c r="F20" s="13">
        <f>SUM(C20*4)</f>
        <v>8400</v>
      </c>
      <c r="G20" s="13">
        <f>SUM(C20*5)</f>
        <v>10500</v>
      </c>
      <c r="H20" s="13">
        <f>SUM(C20*6)</f>
        <v>12600</v>
      </c>
      <c r="I20" s="12">
        <f>SUM(C20*7)</f>
        <v>14700</v>
      </c>
    </row>
    <row r="21" spans="1:9" ht="12.95" customHeight="1" thickBot="1" x14ac:dyDescent="0.2">
      <c r="A21" s="18"/>
      <c r="B21" s="9" t="s">
        <v>1</v>
      </c>
      <c r="C21" s="8">
        <v>100</v>
      </c>
      <c r="D21" s="7">
        <v>100</v>
      </c>
      <c r="E21" s="8">
        <v>200</v>
      </c>
      <c r="F21" s="7">
        <v>300</v>
      </c>
      <c r="G21" s="8">
        <v>400</v>
      </c>
      <c r="H21" s="7">
        <v>500</v>
      </c>
      <c r="I21" s="6">
        <v>600</v>
      </c>
    </row>
    <row r="22" spans="1:9" s="1" customFormat="1" ht="18.75" customHeight="1" thickBot="1" x14ac:dyDescent="0.2">
      <c r="A22" s="5"/>
      <c r="B22" s="66" t="s">
        <v>0</v>
      </c>
      <c r="C22" s="65">
        <f>SUM(C18:C21)</f>
        <v>4528</v>
      </c>
      <c r="D22" s="65">
        <f>SUM(D18:D21)</f>
        <v>7681</v>
      </c>
      <c r="E22" s="65">
        <f>SUM(E18:E21)</f>
        <v>12145</v>
      </c>
      <c r="F22" s="65">
        <f>SUM(F18:F21)</f>
        <v>16608</v>
      </c>
      <c r="G22" s="65">
        <f>SUM(G18:G21)</f>
        <v>21071</v>
      </c>
      <c r="H22" s="65">
        <f>SUM(H18:H21)</f>
        <v>25535</v>
      </c>
      <c r="I22" s="64">
        <f>SUM(I18:I21)</f>
        <v>29999</v>
      </c>
    </row>
    <row r="23" spans="1:9" ht="31.5" customHeight="1" thickBot="1" x14ac:dyDescent="0.2">
      <c r="A23" s="55"/>
    </row>
    <row r="24" spans="1:9" ht="18" customHeight="1" x14ac:dyDescent="0.15">
      <c r="A24" s="63"/>
      <c r="B24" s="46" t="s">
        <v>25</v>
      </c>
      <c r="C24" s="45"/>
      <c r="D24" s="45"/>
      <c r="E24" s="45"/>
      <c r="F24" s="44"/>
      <c r="G24" s="44"/>
      <c r="H24" s="44"/>
      <c r="I24" s="43"/>
    </row>
    <row r="25" spans="1:9" ht="12.95" customHeight="1" x14ac:dyDescent="0.15">
      <c r="A25" s="62" t="s">
        <v>34</v>
      </c>
      <c r="B25" s="24" t="s">
        <v>23</v>
      </c>
      <c r="C25" s="61" t="s">
        <v>22</v>
      </c>
      <c r="D25" s="60" t="s">
        <v>21</v>
      </c>
      <c r="E25" s="61" t="s">
        <v>20</v>
      </c>
      <c r="F25" s="60" t="s">
        <v>19</v>
      </c>
      <c r="G25" s="61" t="s">
        <v>18</v>
      </c>
      <c r="H25" s="60" t="s">
        <v>17</v>
      </c>
      <c r="I25" s="59" t="s">
        <v>16</v>
      </c>
    </row>
    <row r="26" spans="1:9" ht="12.95" customHeight="1" x14ac:dyDescent="0.15">
      <c r="A26" s="38"/>
      <c r="B26" s="24" t="s">
        <v>15</v>
      </c>
      <c r="C26" s="23">
        <v>638</v>
      </c>
      <c r="D26" s="23">
        <f>SUM(C26*2)</f>
        <v>1276</v>
      </c>
      <c r="E26" s="23">
        <f>SUM(C26*3)</f>
        <v>1914</v>
      </c>
      <c r="F26" s="23">
        <f>SUM(C26*4)</f>
        <v>2552</v>
      </c>
      <c r="G26" s="23">
        <f>SUM(C26*5)</f>
        <v>3190</v>
      </c>
      <c r="H26" s="23">
        <f>SUM(C26*6)</f>
        <v>3828</v>
      </c>
      <c r="I26" s="22">
        <f>SUM(C26*7)</f>
        <v>4466</v>
      </c>
    </row>
    <row r="27" spans="1:9" ht="12.95" customHeight="1" x14ac:dyDescent="0.15">
      <c r="A27" s="18"/>
      <c r="B27" s="34" t="s">
        <v>14</v>
      </c>
      <c r="C27" s="33">
        <v>12</v>
      </c>
      <c r="D27" s="32">
        <v>24</v>
      </c>
      <c r="E27" s="33">
        <v>36</v>
      </c>
      <c r="F27" s="32">
        <v>48</v>
      </c>
      <c r="G27" s="33">
        <v>60</v>
      </c>
      <c r="H27" s="32">
        <v>72</v>
      </c>
      <c r="I27" s="31">
        <v>84</v>
      </c>
    </row>
    <row r="28" spans="1:9" ht="12.95" customHeight="1" x14ac:dyDescent="0.15">
      <c r="A28" s="18"/>
      <c r="B28" s="30" t="s">
        <v>13</v>
      </c>
      <c r="C28" s="13">
        <v>0</v>
      </c>
      <c r="D28" s="29">
        <f>SUM(C28*2)</f>
        <v>0</v>
      </c>
      <c r="E28" s="13">
        <f>SUM(C28*3)</f>
        <v>0</v>
      </c>
      <c r="F28" s="29">
        <f>SUM(C28*4)</f>
        <v>0</v>
      </c>
      <c r="G28" s="13">
        <f>SUM(C28*5)</f>
        <v>0</v>
      </c>
      <c r="H28" s="29">
        <f>SUM(C28*6)</f>
        <v>0</v>
      </c>
      <c r="I28" s="12">
        <f>SUM(C28*7)</f>
        <v>0</v>
      </c>
    </row>
    <row r="29" spans="1:9" ht="12.95" customHeight="1" x14ac:dyDescent="0.15">
      <c r="A29" s="18"/>
      <c r="B29" s="30" t="s">
        <v>12</v>
      </c>
      <c r="C29" s="13">
        <v>0</v>
      </c>
      <c r="D29" s="29">
        <f>SUM(C29*2)</f>
        <v>0</v>
      </c>
      <c r="E29" s="13">
        <f>SUM(C29*3)</f>
        <v>0</v>
      </c>
      <c r="F29" s="29">
        <f>SUM(C29*4)</f>
        <v>0</v>
      </c>
      <c r="G29" s="13">
        <f>SUM(C29*5)</f>
        <v>0</v>
      </c>
      <c r="H29" s="29">
        <f>SUM(C29*6)</f>
        <v>0</v>
      </c>
      <c r="I29" s="12">
        <f>SUM(C29*7)</f>
        <v>0</v>
      </c>
    </row>
    <row r="30" spans="1:9" ht="12.95" customHeight="1" x14ac:dyDescent="0.15">
      <c r="A30" s="18"/>
      <c r="B30" s="30" t="s">
        <v>11</v>
      </c>
      <c r="C30" s="13">
        <v>0</v>
      </c>
      <c r="D30" s="29">
        <f>SUM(C30*2)</f>
        <v>0</v>
      </c>
      <c r="E30" s="13">
        <f>SUM(C30*3)</f>
        <v>0</v>
      </c>
      <c r="F30" s="29">
        <f>SUM(C30*4)</f>
        <v>0</v>
      </c>
      <c r="G30" s="13">
        <f>SUM(C30*5)</f>
        <v>0</v>
      </c>
      <c r="H30" s="29">
        <f>SUM(C30*6)</f>
        <v>0</v>
      </c>
      <c r="I30" s="12">
        <f>SUM(C30*7)</f>
        <v>0</v>
      </c>
    </row>
    <row r="31" spans="1:9" ht="12.95" customHeight="1" x14ac:dyDescent="0.15">
      <c r="A31" s="18"/>
      <c r="B31" s="30" t="s">
        <v>10</v>
      </c>
      <c r="C31" s="13">
        <v>12</v>
      </c>
      <c r="D31" s="29">
        <f>SUM(C31*2)</f>
        <v>24</v>
      </c>
      <c r="E31" s="13">
        <f>SUM(C31*3)</f>
        <v>36</v>
      </c>
      <c r="F31" s="29">
        <f>SUM(C31*4)</f>
        <v>48</v>
      </c>
      <c r="G31" s="13">
        <f>SUM(C31*5)</f>
        <v>60</v>
      </c>
      <c r="H31" s="29">
        <f>SUM(C31*6)</f>
        <v>72</v>
      </c>
      <c r="I31" s="12">
        <f>SUM(C31*7)</f>
        <v>84</v>
      </c>
    </row>
    <row r="32" spans="1:9" ht="12.95" customHeight="1" x14ac:dyDescent="0.15">
      <c r="A32" s="18"/>
      <c r="B32" s="30" t="s">
        <v>9</v>
      </c>
      <c r="C32" s="13">
        <v>368</v>
      </c>
      <c r="D32" s="29">
        <v>368</v>
      </c>
      <c r="E32" s="13">
        <v>368</v>
      </c>
      <c r="F32" s="29">
        <v>368</v>
      </c>
      <c r="G32" s="13">
        <v>368</v>
      </c>
      <c r="H32" s="29">
        <v>368</v>
      </c>
      <c r="I32" s="12">
        <v>368</v>
      </c>
    </row>
    <row r="33" spans="1:9" ht="12.95" customHeight="1" x14ac:dyDescent="0.15">
      <c r="A33" s="18"/>
      <c r="B33" s="28" t="s">
        <v>8</v>
      </c>
      <c r="C33" s="27">
        <f>SUM(C26:C32)</f>
        <v>1030</v>
      </c>
      <c r="D33" s="26">
        <f>SUM(D26:D32)</f>
        <v>1692</v>
      </c>
      <c r="E33" s="27">
        <f>SUM(E26:E32)</f>
        <v>2354</v>
      </c>
      <c r="F33" s="26">
        <f>SUM(F26:F32)</f>
        <v>3016</v>
      </c>
      <c r="G33" s="27">
        <f>SUM(G26:G32)</f>
        <v>3678</v>
      </c>
      <c r="H33" s="26">
        <f>SUM(H26:H32)</f>
        <v>4340</v>
      </c>
      <c r="I33" s="25">
        <f>SUM(I26:I32)</f>
        <v>5002</v>
      </c>
    </row>
    <row r="34" spans="1:9" ht="12.95" customHeight="1" x14ac:dyDescent="0.15">
      <c r="A34" s="18"/>
      <c r="B34" s="24" t="s">
        <v>7</v>
      </c>
      <c r="C34" s="23">
        <f>ROUND((C33)*111/1000,0)</f>
        <v>114</v>
      </c>
      <c r="D34" s="23">
        <f>ROUND((D33)*111/1000,0)</f>
        <v>188</v>
      </c>
      <c r="E34" s="23">
        <f>ROUND((E33)*111/1000,0)</f>
        <v>261</v>
      </c>
      <c r="F34" s="23">
        <f>ROUND((F33)*111/1000,0)</f>
        <v>335</v>
      </c>
      <c r="G34" s="23">
        <f>ROUND((G33)*111/1000,0)</f>
        <v>408</v>
      </c>
      <c r="H34" s="23">
        <f>ROUND((H33)*111/1000,0)</f>
        <v>482</v>
      </c>
      <c r="I34" s="22">
        <f>ROUND((I33)*111/1000,0)</f>
        <v>555</v>
      </c>
    </row>
    <row r="35" spans="1:9" ht="12.95" customHeight="1" x14ac:dyDescent="0.15">
      <c r="A35" s="18"/>
      <c r="B35" s="14" t="s">
        <v>6</v>
      </c>
      <c r="C35" s="21">
        <f>ROUNDDOWN((C33+C34)*11.1,0)</f>
        <v>12698</v>
      </c>
      <c r="D35" s="21">
        <f>ROUNDDOWN((D33+D34)*11.1,0)</f>
        <v>20868</v>
      </c>
      <c r="E35" s="21">
        <f>ROUNDDOWN((E33+E34)*11.1,0)</f>
        <v>29026</v>
      </c>
      <c r="F35" s="21">
        <f>ROUNDDOWN((F33+F34)*11.1,0)</f>
        <v>37196</v>
      </c>
      <c r="G35" s="21">
        <f>ROUNDDOWN((G33+G34)*11.1,0)</f>
        <v>45354</v>
      </c>
      <c r="H35" s="21">
        <f>ROUNDDOWN((H33+H34)*11.1,0)</f>
        <v>53524</v>
      </c>
      <c r="I35" s="20">
        <f>ROUNDDOWN((I33+I34)*11.1,0)</f>
        <v>61682</v>
      </c>
    </row>
    <row r="36" spans="1:9" ht="12.95" customHeight="1" x14ac:dyDescent="0.15">
      <c r="A36" s="18"/>
      <c r="B36" s="19" t="s">
        <v>29</v>
      </c>
      <c r="C36" s="13">
        <f>ROUNDDOWN(C35*0.9,0)</f>
        <v>11428</v>
      </c>
      <c r="D36" s="13">
        <f>ROUNDDOWN(D35*0.9,0)</f>
        <v>18781</v>
      </c>
      <c r="E36" s="13">
        <f>ROUNDDOWN(E35*0.9,0)</f>
        <v>26123</v>
      </c>
      <c r="F36" s="13">
        <f>ROUNDDOWN(F35*0.9,0)</f>
        <v>33476</v>
      </c>
      <c r="G36" s="13">
        <f>ROUNDDOWN(G35*0.9,0)</f>
        <v>40818</v>
      </c>
      <c r="H36" s="13">
        <f>ROUNDDOWN(H35*0.9,0)</f>
        <v>48171</v>
      </c>
      <c r="I36" s="12">
        <f>ROUNDDOWN(I35*0.9,0)</f>
        <v>55513</v>
      </c>
    </row>
    <row r="37" spans="1:9" ht="12.95" customHeight="1" x14ac:dyDescent="0.15">
      <c r="A37" s="18"/>
      <c r="B37" s="17" t="s">
        <v>4</v>
      </c>
      <c r="C37" s="16">
        <f>C35-C36</f>
        <v>1270</v>
      </c>
      <c r="D37" s="16">
        <f>D35-D36</f>
        <v>2087</v>
      </c>
      <c r="E37" s="16">
        <f>E35-E36</f>
        <v>2903</v>
      </c>
      <c r="F37" s="16">
        <f>F35-F36</f>
        <v>3720</v>
      </c>
      <c r="G37" s="16">
        <f>G35-G36</f>
        <v>4536</v>
      </c>
      <c r="H37" s="16">
        <f>H35-H36</f>
        <v>5353</v>
      </c>
      <c r="I37" s="15">
        <f>I35-I36</f>
        <v>6169</v>
      </c>
    </row>
    <row r="38" spans="1:9" ht="12.95" customHeight="1" x14ac:dyDescent="0.15">
      <c r="A38" s="18"/>
      <c r="B38" s="14" t="s">
        <v>3</v>
      </c>
      <c r="C38" s="13">
        <f>+C19</f>
        <v>1210</v>
      </c>
      <c r="D38" s="13">
        <f>SUM(C38+390)</f>
        <v>1600</v>
      </c>
      <c r="E38" s="13">
        <f>+E19</f>
        <v>3200</v>
      </c>
      <c r="F38" s="13">
        <f>+F19</f>
        <v>4800</v>
      </c>
      <c r="G38" s="13">
        <f>+G19</f>
        <v>6400</v>
      </c>
      <c r="H38" s="13">
        <f>+H19</f>
        <v>8000</v>
      </c>
      <c r="I38" s="12">
        <f>+I19</f>
        <v>9600</v>
      </c>
    </row>
    <row r="39" spans="1:9" ht="12.95" customHeight="1" x14ac:dyDescent="0.15">
      <c r="A39" s="18"/>
      <c r="B39" s="14" t="s">
        <v>2</v>
      </c>
      <c r="C39" s="13">
        <v>2100</v>
      </c>
      <c r="D39" s="13">
        <f>SUM(C39*2)</f>
        <v>4200</v>
      </c>
      <c r="E39" s="13">
        <f>SUM(C39*3)</f>
        <v>6300</v>
      </c>
      <c r="F39" s="13">
        <f>SUM(C39*4)</f>
        <v>8400</v>
      </c>
      <c r="G39" s="13">
        <f>SUM(C39*5)</f>
        <v>10500</v>
      </c>
      <c r="H39" s="13">
        <f>SUM(C39*6)</f>
        <v>12600</v>
      </c>
      <c r="I39" s="12">
        <f>SUM(C39*7)</f>
        <v>14700</v>
      </c>
    </row>
    <row r="40" spans="1:9" ht="12.95" customHeight="1" thickBot="1" x14ac:dyDescent="0.2">
      <c r="A40" s="18"/>
      <c r="B40" s="9" t="s">
        <v>1</v>
      </c>
      <c r="C40" s="8">
        <v>100</v>
      </c>
      <c r="D40" s="7">
        <v>100</v>
      </c>
      <c r="E40" s="8">
        <v>200</v>
      </c>
      <c r="F40" s="7">
        <v>300</v>
      </c>
      <c r="G40" s="8">
        <v>400</v>
      </c>
      <c r="H40" s="7">
        <v>500</v>
      </c>
      <c r="I40" s="6">
        <v>600</v>
      </c>
    </row>
    <row r="41" spans="1:9" s="1" customFormat="1" ht="18.75" customHeight="1" thickBot="1" x14ac:dyDescent="0.2">
      <c r="A41" s="5"/>
      <c r="B41" s="4" t="s">
        <v>0</v>
      </c>
      <c r="C41" s="3">
        <f>SUM(C37:C40)</f>
        <v>4680</v>
      </c>
      <c r="D41" s="3">
        <f>SUM(D37:D40)</f>
        <v>7987</v>
      </c>
      <c r="E41" s="3">
        <f>SUM(E37:E40)</f>
        <v>12603</v>
      </c>
      <c r="F41" s="3">
        <f>SUM(F37:F40)</f>
        <v>17220</v>
      </c>
      <c r="G41" s="3">
        <f>SUM(G37:G40)</f>
        <v>21836</v>
      </c>
      <c r="H41" s="3">
        <f>SUM(H37:H40)</f>
        <v>26453</v>
      </c>
      <c r="I41" s="2">
        <f>SUM(I37:I40)</f>
        <v>31069</v>
      </c>
    </row>
    <row r="42" spans="1:9" s="11" customFormat="1" ht="18.75" customHeight="1" x14ac:dyDescent="0.15">
      <c r="A42" s="50"/>
      <c r="B42" s="49"/>
      <c r="C42" s="48"/>
      <c r="D42" s="48"/>
      <c r="E42" s="48"/>
      <c r="F42" s="48"/>
      <c r="G42" s="48"/>
      <c r="H42" s="48"/>
      <c r="I42" s="48"/>
    </row>
    <row r="43" spans="1:9" ht="22.5" customHeight="1" x14ac:dyDescent="0.15">
      <c r="G43" s="58" t="s">
        <v>33</v>
      </c>
      <c r="H43" s="58"/>
      <c r="I43" s="58"/>
    </row>
    <row r="44" spans="1:9" ht="14.25" x14ac:dyDescent="0.15">
      <c r="A44" s="11" t="s">
        <v>26</v>
      </c>
      <c r="B44" s="11"/>
    </row>
    <row r="45" spans="1:9" ht="13.5" customHeight="1" thickBot="1" x14ac:dyDescent="0.2">
      <c r="A45" s="11"/>
      <c r="B45" s="11"/>
      <c r="H45" s="57" t="s">
        <v>32</v>
      </c>
      <c r="I45" s="57"/>
    </row>
    <row r="46" spans="1:9" ht="18" customHeight="1" thickBot="1" x14ac:dyDescent="0.2">
      <c r="A46" s="47"/>
      <c r="B46" s="46" t="s">
        <v>25</v>
      </c>
      <c r="C46" s="45"/>
      <c r="D46" s="45"/>
      <c r="E46" s="45"/>
      <c r="F46" s="44"/>
      <c r="G46" s="44"/>
      <c r="H46" s="44"/>
      <c r="I46" s="43"/>
    </row>
    <row r="47" spans="1:9" ht="12.95" customHeight="1" x14ac:dyDescent="0.15">
      <c r="A47" s="38" t="s">
        <v>31</v>
      </c>
      <c r="B47" s="42" t="s">
        <v>23</v>
      </c>
      <c r="C47" s="41" t="s">
        <v>22</v>
      </c>
      <c r="D47" s="40" t="s">
        <v>21</v>
      </c>
      <c r="E47" s="41" t="s">
        <v>20</v>
      </c>
      <c r="F47" s="40" t="s">
        <v>19</v>
      </c>
      <c r="G47" s="41" t="s">
        <v>18</v>
      </c>
      <c r="H47" s="40" t="s">
        <v>17</v>
      </c>
      <c r="I47" s="39" t="s">
        <v>16</v>
      </c>
    </row>
    <row r="48" spans="1:9" ht="12.95" customHeight="1" x14ac:dyDescent="0.15">
      <c r="A48" s="18"/>
      <c r="B48" s="37" t="s">
        <v>15</v>
      </c>
      <c r="C48" s="23">
        <v>684</v>
      </c>
      <c r="D48" s="23">
        <f>SUM(C48*2)</f>
        <v>1368</v>
      </c>
      <c r="E48" s="23">
        <f>SUM(C48*3)</f>
        <v>2052</v>
      </c>
      <c r="F48" s="36">
        <f>SUM(C48*4)</f>
        <v>2736</v>
      </c>
      <c r="G48" s="23">
        <f>SUM(C48*5)</f>
        <v>3420</v>
      </c>
      <c r="H48" s="36">
        <f>SUM(C48*6)</f>
        <v>4104</v>
      </c>
      <c r="I48" s="22">
        <f>SUM(C48*7)</f>
        <v>4788</v>
      </c>
    </row>
    <row r="49" spans="1:9" ht="12.95" customHeight="1" x14ac:dyDescent="0.15">
      <c r="A49" s="18"/>
      <c r="B49" s="34" t="s">
        <v>14</v>
      </c>
      <c r="C49" s="33">
        <v>12</v>
      </c>
      <c r="D49" s="32">
        <v>24</v>
      </c>
      <c r="E49" s="33">
        <v>36</v>
      </c>
      <c r="F49" s="32">
        <v>48</v>
      </c>
      <c r="G49" s="33">
        <v>60</v>
      </c>
      <c r="H49" s="32">
        <v>72</v>
      </c>
      <c r="I49" s="31">
        <v>84</v>
      </c>
    </row>
    <row r="50" spans="1:9" ht="12.95" customHeight="1" x14ac:dyDescent="0.15">
      <c r="A50" s="18"/>
      <c r="B50" s="30" t="s">
        <v>13</v>
      </c>
      <c r="C50" s="13">
        <v>4</v>
      </c>
      <c r="D50" s="29">
        <f>SUM(C50*2)</f>
        <v>8</v>
      </c>
      <c r="E50" s="13">
        <f>SUM(C50*3)</f>
        <v>12</v>
      </c>
      <c r="F50" s="29">
        <f>SUM(C50*4)</f>
        <v>16</v>
      </c>
      <c r="G50" s="13">
        <f>SUM(C50*5)</f>
        <v>20</v>
      </c>
      <c r="H50" s="29">
        <f>SUM(C50*6)</f>
        <v>24</v>
      </c>
      <c r="I50" s="12">
        <f>SUM(C50*7)</f>
        <v>28</v>
      </c>
    </row>
    <row r="51" spans="1:9" ht="12.95" customHeight="1" x14ac:dyDescent="0.15">
      <c r="A51" s="18"/>
      <c r="B51" s="30" t="s">
        <v>12</v>
      </c>
      <c r="C51" s="13">
        <v>8</v>
      </c>
      <c r="D51" s="29">
        <f>SUM(C51*2)</f>
        <v>16</v>
      </c>
      <c r="E51" s="13">
        <f>SUM(C51*3)</f>
        <v>24</v>
      </c>
      <c r="F51" s="29">
        <f>SUM(C51*4)</f>
        <v>32</v>
      </c>
      <c r="G51" s="13">
        <f>SUM(C51*5)</f>
        <v>40</v>
      </c>
      <c r="H51" s="29">
        <f>SUM(C51*6)</f>
        <v>48</v>
      </c>
      <c r="I51" s="12">
        <f>SUM(C51*7)</f>
        <v>56</v>
      </c>
    </row>
    <row r="52" spans="1:9" ht="12.95" customHeight="1" x14ac:dyDescent="0.15">
      <c r="A52" s="18"/>
      <c r="B52" s="30" t="s">
        <v>11</v>
      </c>
      <c r="C52" s="13">
        <v>18</v>
      </c>
      <c r="D52" s="29">
        <f>SUM(C52*2)</f>
        <v>36</v>
      </c>
      <c r="E52" s="13">
        <f>SUM(C52*3)</f>
        <v>54</v>
      </c>
      <c r="F52" s="29">
        <f>SUM(C52*4)</f>
        <v>72</v>
      </c>
      <c r="G52" s="13">
        <f>SUM(C52*5)</f>
        <v>90</v>
      </c>
      <c r="H52" s="29">
        <f>SUM(C52*6)</f>
        <v>108</v>
      </c>
      <c r="I52" s="12">
        <f>SUM(C52*7)</f>
        <v>126</v>
      </c>
    </row>
    <row r="53" spans="1:9" ht="12.95" customHeight="1" x14ac:dyDescent="0.15">
      <c r="A53" s="18"/>
      <c r="B53" s="30" t="s">
        <v>10</v>
      </c>
      <c r="C53" s="13">
        <v>12</v>
      </c>
      <c r="D53" s="29">
        <f>SUM(C53*2)</f>
        <v>24</v>
      </c>
      <c r="E53" s="13">
        <f>SUM(C53*3)</f>
        <v>36</v>
      </c>
      <c r="F53" s="29">
        <f>SUM(C53*4)</f>
        <v>48</v>
      </c>
      <c r="G53" s="13">
        <f>SUM(C53*5)</f>
        <v>60</v>
      </c>
      <c r="H53" s="29">
        <f>SUM(C53*6)</f>
        <v>72</v>
      </c>
      <c r="I53" s="12">
        <f>SUM(C53*7)</f>
        <v>84</v>
      </c>
    </row>
    <row r="54" spans="1:9" ht="12.95" customHeight="1" x14ac:dyDescent="0.15">
      <c r="A54" s="18"/>
      <c r="B54" s="30" t="s">
        <v>9</v>
      </c>
      <c r="C54" s="13">
        <v>368</v>
      </c>
      <c r="D54" s="13">
        <v>368</v>
      </c>
      <c r="E54" s="29">
        <v>368</v>
      </c>
      <c r="F54" s="13">
        <v>368</v>
      </c>
      <c r="G54" s="29">
        <v>368</v>
      </c>
      <c r="H54" s="13">
        <v>368</v>
      </c>
      <c r="I54" s="56">
        <v>368</v>
      </c>
    </row>
    <row r="55" spans="1:9" ht="12.95" customHeight="1" x14ac:dyDescent="0.15">
      <c r="A55" s="18"/>
      <c r="B55" s="28" t="s">
        <v>8</v>
      </c>
      <c r="C55" s="27">
        <f>SUM(C48:C54)</f>
        <v>1106</v>
      </c>
      <c r="D55" s="26">
        <f>SUM(D48:D54)</f>
        <v>1844</v>
      </c>
      <c r="E55" s="27">
        <f>SUM(E48:E54)</f>
        <v>2582</v>
      </c>
      <c r="F55" s="26">
        <f>SUM(F48:F54)</f>
        <v>3320</v>
      </c>
      <c r="G55" s="27">
        <f>SUM(G48:G54)</f>
        <v>4058</v>
      </c>
      <c r="H55" s="26">
        <f>SUM(H48:H54)</f>
        <v>4796</v>
      </c>
      <c r="I55" s="25">
        <f>SUM(I48:I54)</f>
        <v>5534</v>
      </c>
    </row>
    <row r="56" spans="1:9" ht="12.95" customHeight="1" x14ac:dyDescent="0.15">
      <c r="A56" s="18"/>
      <c r="B56" s="24" t="s">
        <v>7</v>
      </c>
      <c r="C56" s="23">
        <f>ROUND((C55)*111/1000,0)</f>
        <v>123</v>
      </c>
      <c r="D56" s="23">
        <f>ROUND((D55)*111/1000,0)</f>
        <v>205</v>
      </c>
      <c r="E56" s="23">
        <f>ROUND((E55)*111/1000,0)</f>
        <v>287</v>
      </c>
      <c r="F56" s="23">
        <f>ROUND((F55)*111/1000,0)</f>
        <v>369</v>
      </c>
      <c r="G56" s="23">
        <f>ROUND((G55)*111/1000,0)</f>
        <v>450</v>
      </c>
      <c r="H56" s="23">
        <f>ROUND((H55)*111/1000,0)</f>
        <v>532</v>
      </c>
      <c r="I56" s="22">
        <f>ROUND((I55)*111/1000,0)</f>
        <v>614</v>
      </c>
    </row>
    <row r="57" spans="1:9" ht="12.95" customHeight="1" x14ac:dyDescent="0.15">
      <c r="A57" s="18"/>
      <c r="B57" s="14" t="s">
        <v>6</v>
      </c>
      <c r="C57" s="21">
        <f>ROUNDDOWN((C55+C56)*11.1,0)</f>
        <v>13641</v>
      </c>
      <c r="D57" s="21">
        <f>ROUNDDOWN((D55+D56)*11.1,0)</f>
        <v>22743</v>
      </c>
      <c r="E57" s="21">
        <f>ROUNDDOWN((E55+E56)*11.1,0)</f>
        <v>31845</v>
      </c>
      <c r="F57" s="21">
        <f>ROUNDDOWN((F55+F56)*11.1,0)</f>
        <v>40947</v>
      </c>
      <c r="G57" s="21">
        <f>ROUNDDOWN((G55+G56)*11.1,0)</f>
        <v>50038</v>
      </c>
      <c r="H57" s="21">
        <f>ROUNDDOWN((H55+H56)*11.1,0)</f>
        <v>59140</v>
      </c>
      <c r="I57" s="20">
        <f>ROUNDDOWN((I55+I56)*11.1,0)</f>
        <v>68242</v>
      </c>
    </row>
    <row r="58" spans="1:9" ht="12.95" customHeight="1" x14ac:dyDescent="0.15">
      <c r="A58" s="18"/>
      <c r="B58" s="19" t="s">
        <v>5</v>
      </c>
      <c r="C58" s="13">
        <f>ROUNDDOWN(C57*0.9,0)</f>
        <v>12276</v>
      </c>
      <c r="D58" s="13">
        <f>ROUNDDOWN(D57*0.9,0)</f>
        <v>20468</v>
      </c>
      <c r="E58" s="13">
        <f>ROUNDDOWN(E57*0.9,0)</f>
        <v>28660</v>
      </c>
      <c r="F58" s="13">
        <f>ROUNDDOWN(F57*0.9,0)</f>
        <v>36852</v>
      </c>
      <c r="G58" s="13">
        <f>ROUNDDOWN(G57*0.9,0)</f>
        <v>45034</v>
      </c>
      <c r="H58" s="13">
        <f>ROUNDDOWN(H57*0.9,0)</f>
        <v>53226</v>
      </c>
      <c r="I58" s="12">
        <f>ROUNDDOWN(I57*0.9,0)</f>
        <v>61417</v>
      </c>
    </row>
    <row r="59" spans="1:9" ht="12.95" customHeight="1" x14ac:dyDescent="0.15">
      <c r="A59" s="18"/>
      <c r="B59" s="17" t="s">
        <v>4</v>
      </c>
      <c r="C59" s="16">
        <f>C57-C58</f>
        <v>1365</v>
      </c>
      <c r="D59" s="16">
        <f>D57-D58</f>
        <v>2275</v>
      </c>
      <c r="E59" s="16">
        <f>E57-E58</f>
        <v>3185</v>
      </c>
      <c r="F59" s="16">
        <f>F57-F58</f>
        <v>4095</v>
      </c>
      <c r="G59" s="16">
        <f>G57-G58</f>
        <v>5004</v>
      </c>
      <c r="H59" s="16">
        <f>H57-H58</f>
        <v>5914</v>
      </c>
      <c r="I59" s="15">
        <f>I57-I58</f>
        <v>6825</v>
      </c>
    </row>
    <row r="60" spans="1:9" ht="12.95" customHeight="1" x14ac:dyDescent="0.15">
      <c r="A60" s="18"/>
      <c r="B60" s="14" t="s">
        <v>3</v>
      </c>
      <c r="C60" s="13">
        <v>1210</v>
      </c>
      <c r="D60" s="13">
        <f>SUM(C60+390)</f>
        <v>1600</v>
      </c>
      <c r="E60" s="13">
        <f>SUM(D60+1600)</f>
        <v>3200</v>
      </c>
      <c r="F60" s="13">
        <f>SUM(E60+1600)</f>
        <v>4800</v>
      </c>
      <c r="G60" s="13">
        <f>SUM(F60+1600)</f>
        <v>6400</v>
      </c>
      <c r="H60" s="13">
        <f>SUM(G60+1600)</f>
        <v>8000</v>
      </c>
      <c r="I60" s="12">
        <f>SUM(H60+1600)</f>
        <v>9600</v>
      </c>
    </row>
    <row r="61" spans="1:9" ht="12.95" customHeight="1" x14ac:dyDescent="0.15">
      <c r="A61" s="18"/>
      <c r="B61" s="14" t="s">
        <v>2</v>
      </c>
      <c r="C61" s="13">
        <v>2100</v>
      </c>
      <c r="D61" s="13">
        <f>SUM(C61*2)</f>
        <v>4200</v>
      </c>
      <c r="E61" s="13">
        <f>SUM(C61*3)</f>
        <v>6300</v>
      </c>
      <c r="F61" s="13">
        <f>SUM(C61*4)</f>
        <v>8400</v>
      </c>
      <c r="G61" s="13">
        <f>SUM(C61*5)</f>
        <v>10500</v>
      </c>
      <c r="H61" s="13">
        <f>SUM(C61*6)</f>
        <v>12600</v>
      </c>
      <c r="I61" s="12">
        <f>SUM(C61*7)</f>
        <v>14700</v>
      </c>
    </row>
    <row r="62" spans="1:9" ht="12.95" customHeight="1" thickBot="1" x14ac:dyDescent="0.2">
      <c r="A62" s="18"/>
      <c r="B62" s="9" t="s">
        <v>1</v>
      </c>
      <c r="C62" s="8">
        <v>100</v>
      </c>
      <c r="D62" s="7">
        <v>100</v>
      </c>
      <c r="E62" s="8">
        <v>200</v>
      </c>
      <c r="F62" s="7">
        <v>300</v>
      </c>
      <c r="G62" s="8">
        <v>400</v>
      </c>
      <c r="H62" s="7">
        <v>500</v>
      </c>
      <c r="I62" s="6">
        <v>600</v>
      </c>
    </row>
    <row r="63" spans="1:9" s="1" customFormat="1" ht="18.75" customHeight="1" thickBot="1" x14ac:dyDescent="0.2">
      <c r="A63" s="5"/>
      <c r="B63" s="4" t="s">
        <v>0</v>
      </c>
      <c r="C63" s="3">
        <f>SUM(C59:C62)</f>
        <v>4775</v>
      </c>
      <c r="D63" s="3">
        <f>SUM(D59:D62)</f>
        <v>8175</v>
      </c>
      <c r="E63" s="3">
        <f>SUM(E59:E62)</f>
        <v>12885</v>
      </c>
      <c r="F63" s="3">
        <f>SUM(F59:F62)</f>
        <v>17595</v>
      </c>
      <c r="G63" s="3">
        <f>SUM(G59:G62)</f>
        <v>22304</v>
      </c>
      <c r="H63" s="3">
        <f>SUM(H59:H62)</f>
        <v>27014</v>
      </c>
      <c r="I63" s="2">
        <f>SUM(I59:I62)</f>
        <v>31725</v>
      </c>
    </row>
    <row r="64" spans="1:9" ht="25.5" customHeight="1" thickBot="1" x14ac:dyDescent="0.2">
      <c r="A64" s="55"/>
    </row>
    <row r="65" spans="1:9" ht="18" customHeight="1" thickBot="1" x14ac:dyDescent="0.2">
      <c r="A65" s="47"/>
      <c r="B65" s="46" t="s">
        <v>25</v>
      </c>
      <c r="C65" s="45"/>
      <c r="D65" s="45"/>
      <c r="E65" s="45"/>
      <c r="F65" s="44"/>
      <c r="G65" s="44"/>
      <c r="H65" s="44"/>
      <c r="I65" s="43"/>
    </row>
    <row r="66" spans="1:9" ht="12.95" customHeight="1" x14ac:dyDescent="0.15">
      <c r="A66" s="38" t="s">
        <v>30</v>
      </c>
      <c r="B66" s="42" t="s">
        <v>23</v>
      </c>
      <c r="C66" s="41" t="s">
        <v>22</v>
      </c>
      <c r="D66" s="40" t="s">
        <v>21</v>
      </c>
      <c r="E66" s="41" t="s">
        <v>20</v>
      </c>
      <c r="F66" s="40" t="s">
        <v>19</v>
      </c>
      <c r="G66" s="41" t="s">
        <v>18</v>
      </c>
      <c r="H66" s="40" t="s">
        <v>17</v>
      </c>
      <c r="I66" s="54" t="s">
        <v>16</v>
      </c>
    </row>
    <row r="67" spans="1:9" ht="12.95" customHeight="1" x14ac:dyDescent="0.15">
      <c r="A67" s="38"/>
      <c r="B67" s="24" t="s">
        <v>15</v>
      </c>
      <c r="C67" s="53">
        <v>751</v>
      </c>
      <c r="D67" s="36">
        <f>SUM(C67*2)</f>
        <v>1502</v>
      </c>
      <c r="E67" s="23">
        <f>SUM(C67*3)</f>
        <v>2253</v>
      </c>
      <c r="F67" s="36">
        <f>SUM(C67*4)</f>
        <v>3004</v>
      </c>
      <c r="G67" s="23">
        <f>SUM(C67*5)</f>
        <v>3755</v>
      </c>
      <c r="H67" s="36">
        <f>SUM(C67*6)</f>
        <v>4506</v>
      </c>
      <c r="I67" s="22">
        <f>SUM(C67*7)</f>
        <v>5257</v>
      </c>
    </row>
    <row r="68" spans="1:9" ht="12.95" customHeight="1" x14ac:dyDescent="0.15">
      <c r="A68" s="18"/>
      <c r="B68" s="34" t="s">
        <v>14</v>
      </c>
      <c r="C68" s="33">
        <v>12</v>
      </c>
      <c r="D68" s="32">
        <v>24</v>
      </c>
      <c r="E68" s="33">
        <v>36</v>
      </c>
      <c r="F68" s="32">
        <v>48</v>
      </c>
      <c r="G68" s="33">
        <v>60</v>
      </c>
      <c r="H68" s="32">
        <v>72</v>
      </c>
      <c r="I68" s="31">
        <v>84</v>
      </c>
    </row>
    <row r="69" spans="1:9" ht="12.95" customHeight="1" x14ac:dyDescent="0.15">
      <c r="A69" s="18"/>
      <c r="B69" s="30" t="s">
        <v>13</v>
      </c>
      <c r="C69" s="13">
        <v>4</v>
      </c>
      <c r="D69" s="29">
        <f>SUM(C69*2)</f>
        <v>8</v>
      </c>
      <c r="E69" s="13">
        <f>SUM(C69*3)</f>
        <v>12</v>
      </c>
      <c r="F69" s="29">
        <f>SUM(C69*4)</f>
        <v>16</v>
      </c>
      <c r="G69" s="13">
        <f>SUM(C69*5)</f>
        <v>20</v>
      </c>
      <c r="H69" s="29">
        <f>SUM(C69*6)</f>
        <v>24</v>
      </c>
      <c r="I69" s="12">
        <f>SUM(C69*7)</f>
        <v>28</v>
      </c>
    </row>
    <row r="70" spans="1:9" ht="12.95" customHeight="1" x14ac:dyDescent="0.15">
      <c r="A70" s="18"/>
      <c r="B70" s="30" t="s">
        <v>12</v>
      </c>
      <c r="C70" s="13">
        <v>8</v>
      </c>
      <c r="D70" s="29">
        <f>SUM(C70*2)</f>
        <v>16</v>
      </c>
      <c r="E70" s="13">
        <f>SUM(C70*3)</f>
        <v>24</v>
      </c>
      <c r="F70" s="29">
        <f>SUM(C70*4)</f>
        <v>32</v>
      </c>
      <c r="G70" s="13">
        <f>SUM(C70*5)</f>
        <v>40</v>
      </c>
      <c r="H70" s="29">
        <f>SUM(C70*6)</f>
        <v>48</v>
      </c>
      <c r="I70" s="12">
        <f>SUM(C70*7)</f>
        <v>56</v>
      </c>
    </row>
    <row r="71" spans="1:9" ht="12.95" customHeight="1" x14ac:dyDescent="0.15">
      <c r="A71" s="18"/>
      <c r="B71" s="30" t="s">
        <v>11</v>
      </c>
      <c r="C71" s="13">
        <v>18</v>
      </c>
      <c r="D71" s="29">
        <f>SUM(C71*2)</f>
        <v>36</v>
      </c>
      <c r="E71" s="13">
        <f>SUM(C71*3)</f>
        <v>54</v>
      </c>
      <c r="F71" s="29">
        <f>SUM(C71*4)</f>
        <v>72</v>
      </c>
      <c r="G71" s="13">
        <f>SUM(C71*5)</f>
        <v>90</v>
      </c>
      <c r="H71" s="29">
        <f>SUM(C71*6)</f>
        <v>108</v>
      </c>
      <c r="I71" s="12">
        <f>SUM(C71*7)</f>
        <v>126</v>
      </c>
    </row>
    <row r="72" spans="1:9" ht="12.95" customHeight="1" x14ac:dyDescent="0.15">
      <c r="A72" s="18"/>
      <c r="B72" s="30" t="s">
        <v>10</v>
      </c>
      <c r="C72" s="13">
        <v>12</v>
      </c>
      <c r="D72" s="29">
        <f>SUM(C72*2)</f>
        <v>24</v>
      </c>
      <c r="E72" s="13">
        <f>SUM(C72*3)</f>
        <v>36</v>
      </c>
      <c r="F72" s="29">
        <f>SUM(C72*4)</f>
        <v>48</v>
      </c>
      <c r="G72" s="13">
        <f>SUM(C72*5)</f>
        <v>60</v>
      </c>
      <c r="H72" s="29">
        <f>SUM(C72*6)</f>
        <v>72</v>
      </c>
      <c r="I72" s="12">
        <f>SUM(C72*7)</f>
        <v>84</v>
      </c>
    </row>
    <row r="73" spans="1:9" ht="12.95" customHeight="1" x14ac:dyDescent="0.15">
      <c r="A73" s="18"/>
      <c r="B73" s="30" t="s">
        <v>9</v>
      </c>
      <c r="C73" s="13">
        <v>368</v>
      </c>
      <c r="D73" s="29">
        <v>368</v>
      </c>
      <c r="E73" s="13">
        <v>368</v>
      </c>
      <c r="F73" s="29">
        <v>368</v>
      </c>
      <c r="G73" s="13">
        <v>368</v>
      </c>
      <c r="H73" s="29">
        <v>368</v>
      </c>
      <c r="I73" s="12">
        <v>368</v>
      </c>
    </row>
    <row r="74" spans="1:9" ht="12.95" customHeight="1" x14ac:dyDescent="0.15">
      <c r="A74" s="18"/>
      <c r="B74" s="28" t="s">
        <v>8</v>
      </c>
      <c r="C74" s="27">
        <f>SUM(C67:C73)</f>
        <v>1173</v>
      </c>
      <c r="D74" s="26">
        <f>SUM(D67:D73)</f>
        <v>1978</v>
      </c>
      <c r="E74" s="27">
        <f>SUM(E67:E73)</f>
        <v>2783</v>
      </c>
      <c r="F74" s="26">
        <f>SUM(F67:F73)</f>
        <v>3588</v>
      </c>
      <c r="G74" s="27">
        <f>SUM(G67:G73)</f>
        <v>4393</v>
      </c>
      <c r="H74" s="26">
        <f>SUM(H67:H73)</f>
        <v>5198</v>
      </c>
      <c r="I74" s="25">
        <f>SUM(I67:I73)</f>
        <v>6003</v>
      </c>
    </row>
    <row r="75" spans="1:9" ht="12.95" customHeight="1" x14ac:dyDescent="0.15">
      <c r="A75" s="18"/>
      <c r="B75" s="24" t="s">
        <v>7</v>
      </c>
      <c r="C75" s="23">
        <f>ROUND((C74)*111/1000,0)</f>
        <v>130</v>
      </c>
      <c r="D75" s="23">
        <f>ROUND((D74)*111/1000,0)</f>
        <v>220</v>
      </c>
      <c r="E75" s="23">
        <f>ROUND((E74)*111/1000,0)</f>
        <v>309</v>
      </c>
      <c r="F75" s="23">
        <f>ROUND((F74)*111/1000,0)</f>
        <v>398</v>
      </c>
      <c r="G75" s="23">
        <f>ROUND((G74)*111/1000,0)</f>
        <v>488</v>
      </c>
      <c r="H75" s="23">
        <f>ROUND((H74)*111/1000,0)</f>
        <v>577</v>
      </c>
      <c r="I75" s="22">
        <f>ROUND((I74)*111/1000,0)</f>
        <v>666</v>
      </c>
    </row>
    <row r="76" spans="1:9" ht="12.95" customHeight="1" x14ac:dyDescent="0.15">
      <c r="A76" s="18"/>
      <c r="B76" s="14" t="s">
        <v>6</v>
      </c>
      <c r="C76" s="21">
        <f>ROUNDDOWN((C74+C75)*11.1,0)</f>
        <v>14463</v>
      </c>
      <c r="D76" s="21">
        <f>ROUNDDOWN((D74+D75)*11.1,0)</f>
        <v>24397</v>
      </c>
      <c r="E76" s="21">
        <f>ROUNDDOWN((E74+E75)*11.1,0)</f>
        <v>34321</v>
      </c>
      <c r="F76" s="21">
        <f>ROUNDDOWN((F74+F75)*11.1,0)</f>
        <v>44244</v>
      </c>
      <c r="G76" s="21">
        <f>ROUNDDOWN((G74+G75)*11.1,0)</f>
        <v>54179</v>
      </c>
      <c r="H76" s="21">
        <f>ROUNDDOWN((H74+H75)*11.1,0)</f>
        <v>64102</v>
      </c>
      <c r="I76" s="20">
        <f>ROUNDDOWN((I74+I75)*11.1,0)</f>
        <v>74025</v>
      </c>
    </row>
    <row r="77" spans="1:9" ht="12.95" customHeight="1" x14ac:dyDescent="0.15">
      <c r="A77" s="18"/>
      <c r="B77" s="19" t="s">
        <v>29</v>
      </c>
      <c r="C77" s="13">
        <f>ROUNDDOWN(C76*0.9,0)</f>
        <v>13016</v>
      </c>
      <c r="D77" s="13">
        <f>ROUNDDOWN(D76*0.9,0)</f>
        <v>21957</v>
      </c>
      <c r="E77" s="13">
        <f>ROUNDDOWN(E76*0.9,0)</f>
        <v>30888</v>
      </c>
      <c r="F77" s="13">
        <f>ROUNDDOWN(F76*0.9,0)</f>
        <v>39819</v>
      </c>
      <c r="G77" s="13">
        <f>ROUNDDOWN(G76*0.9,0)</f>
        <v>48761</v>
      </c>
      <c r="H77" s="13">
        <f>ROUNDDOWN(H76*0.9,0)</f>
        <v>57691</v>
      </c>
      <c r="I77" s="12">
        <f>ROUNDDOWN(I76*0.9,0)</f>
        <v>66622</v>
      </c>
    </row>
    <row r="78" spans="1:9" ht="12.95" customHeight="1" x14ac:dyDescent="0.15">
      <c r="A78" s="18"/>
      <c r="B78" s="17" t="s">
        <v>4</v>
      </c>
      <c r="C78" s="16">
        <f>C76-C77</f>
        <v>1447</v>
      </c>
      <c r="D78" s="16">
        <f>D76-D77</f>
        <v>2440</v>
      </c>
      <c r="E78" s="16">
        <f>E76-E77</f>
        <v>3433</v>
      </c>
      <c r="F78" s="16">
        <f>F76-F77</f>
        <v>4425</v>
      </c>
      <c r="G78" s="16">
        <f>G76-G77</f>
        <v>5418</v>
      </c>
      <c r="H78" s="16">
        <f>H76-H77</f>
        <v>6411</v>
      </c>
      <c r="I78" s="15">
        <f>I76-I77</f>
        <v>7403</v>
      </c>
    </row>
    <row r="79" spans="1:9" ht="12.95" customHeight="1" x14ac:dyDescent="0.15">
      <c r="A79" s="18"/>
      <c r="B79" s="14" t="s">
        <v>3</v>
      </c>
      <c r="C79" s="13">
        <v>1210</v>
      </c>
      <c r="D79" s="13">
        <f>SUM(C79+390)</f>
        <v>1600</v>
      </c>
      <c r="E79" s="13">
        <f>SUM(D79+1600)</f>
        <v>3200</v>
      </c>
      <c r="F79" s="13">
        <f>SUM(E79+1600)</f>
        <v>4800</v>
      </c>
      <c r="G79" s="13">
        <f>SUM(F79+1600)</f>
        <v>6400</v>
      </c>
      <c r="H79" s="13">
        <f>SUM(G79+1600)</f>
        <v>8000</v>
      </c>
      <c r="I79" s="12">
        <f>SUM(H79+1600)</f>
        <v>9600</v>
      </c>
    </row>
    <row r="80" spans="1:9" ht="12.95" customHeight="1" x14ac:dyDescent="0.15">
      <c r="A80" s="18"/>
      <c r="B80" s="14" t="s">
        <v>2</v>
      </c>
      <c r="C80" s="13">
        <v>2100</v>
      </c>
      <c r="D80" s="13">
        <f>SUM(C80*2)</f>
        <v>4200</v>
      </c>
      <c r="E80" s="13">
        <f>SUM(C80*3)</f>
        <v>6300</v>
      </c>
      <c r="F80" s="13">
        <f>SUM(C80*4)</f>
        <v>8400</v>
      </c>
      <c r="G80" s="13">
        <f>SUM(C80*5)</f>
        <v>10500</v>
      </c>
      <c r="H80" s="13">
        <f>SUM(C80*6)</f>
        <v>12600</v>
      </c>
      <c r="I80" s="12">
        <f>SUM(C80*7)</f>
        <v>14700</v>
      </c>
    </row>
    <row r="81" spans="1:9" ht="12.95" customHeight="1" thickBot="1" x14ac:dyDescent="0.2">
      <c r="A81" s="18"/>
      <c r="B81" s="9" t="s">
        <v>1</v>
      </c>
      <c r="C81" s="8">
        <v>100</v>
      </c>
      <c r="D81" s="7">
        <v>100</v>
      </c>
      <c r="E81" s="8">
        <v>200</v>
      </c>
      <c r="F81" s="7">
        <v>300</v>
      </c>
      <c r="G81" s="8">
        <v>400</v>
      </c>
      <c r="H81" s="7">
        <v>500</v>
      </c>
      <c r="I81" s="6">
        <v>600</v>
      </c>
    </row>
    <row r="82" spans="1:9" s="1" customFormat="1" ht="18.75" customHeight="1" thickBot="1" x14ac:dyDescent="0.2">
      <c r="A82" s="5"/>
      <c r="B82" s="4" t="s">
        <v>0</v>
      </c>
      <c r="C82" s="3">
        <f>SUM(C78:C81)</f>
        <v>4857</v>
      </c>
      <c r="D82" s="3">
        <f>SUM(D78:D81)</f>
        <v>8340</v>
      </c>
      <c r="E82" s="3">
        <f>SUM(E78:E81)</f>
        <v>13133</v>
      </c>
      <c r="F82" s="3">
        <f>SUM(F78:F81)</f>
        <v>17925</v>
      </c>
      <c r="G82" s="3">
        <f>SUM(G78:G81)</f>
        <v>22718</v>
      </c>
      <c r="H82" s="3">
        <f>SUM(H78:H81)</f>
        <v>27511</v>
      </c>
      <c r="I82" s="2">
        <f>SUM(I78:I81)</f>
        <v>32303</v>
      </c>
    </row>
    <row r="83" spans="1:9" s="11" customFormat="1" ht="9" customHeight="1" x14ac:dyDescent="0.15">
      <c r="A83" s="50"/>
      <c r="B83" s="49"/>
      <c r="C83" s="48"/>
      <c r="D83" s="48"/>
      <c r="E83" s="48"/>
      <c r="F83" s="48"/>
      <c r="G83" s="48"/>
      <c r="H83" s="48"/>
      <c r="I83" s="48"/>
    </row>
    <row r="84" spans="1:9" ht="14.25" x14ac:dyDescent="0.15">
      <c r="A84" s="11" t="s">
        <v>26</v>
      </c>
    </row>
    <row r="85" spans="1:9" ht="13.5" customHeight="1" thickBot="1" x14ac:dyDescent="0.2">
      <c r="A85" s="11"/>
    </row>
    <row r="86" spans="1:9" ht="18" customHeight="1" thickBot="1" x14ac:dyDescent="0.2">
      <c r="A86" s="47"/>
      <c r="B86" s="46" t="s">
        <v>25</v>
      </c>
      <c r="C86" s="45"/>
      <c r="D86" s="45"/>
      <c r="E86" s="45"/>
      <c r="F86" s="44"/>
      <c r="G86" s="44"/>
      <c r="H86" s="44"/>
      <c r="I86" s="43"/>
    </row>
    <row r="87" spans="1:9" ht="12.95" customHeight="1" x14ac:dyDescent="0.15">
      <c r="A87" s="38" t="s">
        <v>28</v>
      </c>
      <c r="B87" s="42" t="s">
        <v>23</v>
      </c>
      <c r="C87" s="41" t="s">
        <v>22</v>
      </c>
      <c r="D87" s="40" t="s">
        <v>21</v>
      </c>
      <c r="E87" s="41" t="s">
        <v>20</v>
      </c>
      <c r="F87" s="40" t="s">
        <v>19</v>
      </c>
      <c r="G87" s="41" t="s">
        <v>18</v>
      </c>
      <c r="H87" s="40" t="s">
        <v>17</v>
      </c>
      <c r="I87" s="39" t="s">
        <v>16</v>
      </c>
    </row>
    <row r="88" spans="1:9" ht="12.95" customHeight="1" x14ac:dyDescent="0.15">
      <c r="A88" s="10"/>
      <c r="B88" s="24" t="s">
        <v>15</v>
      </c>
      <c r="C88" s="23">
        <v>824</v>
      </c>
      <c r="D88" s="36">
        <f>SUM(C88*2)</f>
        <v>1648</v>
      </c>
      <c r="E88" s="23">
        <f>SUM(C88*3)</f>
        <v>2472</v>
      </c>
      <c r="F88" s="36">
        <f>SUM(C88*4)</f>
        <v>3296</v>
      </c>
      <c r="G88" s="23">
        <f>SUM(C88*5)</f>
        <v>4120</v>
      </c>
      <c r="H88" s="36">
        <f>SUM(C88*6)</f>
        <v>4944</v>
      </c>
      <c r="I88" s="22">
        <f>SUM(C88*7)</f>
        <v>5768</v>
      </c>
    </row>
    <row r="89" spans="1:9" ht="12.95" customHeight="1" x14ac:dyDescent="0.15">
      <c r="A89" s="18"/>
      <c r="B89" s="34" t="s">
        <v>14</v>
      </c>
      <c r="C89" s="33">
        <v>12</v>
      </c>
      <c r="D89" s="32">
        <v>24</v>
      </c>
      <c r="E89" s="33">
        <v>36</v>
      </c>
      <c r="F89" s="32">
        <v>48</v>
      </c>
      <c r="G89" s="33">
        <v>60</v>
      </c>
      <c r="H89" s="32">
        <v>72</v>
      </c>
      <c r="I89" s="31">
        <v>84</v>
      </c>
    </row>
    <row r="90" spans="1:9" ht="12.95" customHeight="1" x14ac:dyDescent="0.15">
      <c r="A90" s="18"/>
      <c r="B90" s="30" t="s">
        <v>13</v>
      </c>
      <c r="C90" s="13">
        <v>4</v>
      </c>
      <c r="D90" s="29">
        <f>SUM(C90*2)</f>
        <v>8</v>
      </c>
      <c r="E90" s="13">
        <f>SUM(C90*3)</f>
        <v>12</v>
      </c>
      <c r="F90" s="29">
        <f>SUM(C90*4)</f>
        <v>16</v>
      </c>
      <c r="G90" s="13">
        <f>SUM(C90*5)</f>
        <v>20</v>
      </c>
      <c r="H90" s="29">
        <f>SUM(C90*6)</f>
        <v>24</v>
      </c>
      <c r="I90" s="12">
        <f>SUM(C90*7)</f>
        <v>28</v>
      </c>
    </row>
    <row r="91" spans="1:9" ht="12.95" customHeight="1" x14ac:dyDescent="0.15">
      <c r="A91" s="18"/>
      <c r="B91" s="30" t="s">
        <v>12</v>
      </c>
      <c r="C91" s="13">
        <v>8</v>
      </c>
      <c r="D91" s="29">
        <f>SUM(C91*2)</f>
        <v>16</v>
      </c>
      <c r="E91" s="13">
        <f>SUM(C91*3)</f>
        <v>24</v>
      </c>
      <c r="F91" s="29">
        <f>SUM(C91*4)</f>
        <v>32</v>
      </c>
      <c r="G91" s="13">
        <f>SUM(C91*5)</f>
        <v>40</v>
      </c>
      <c r="H91" s="29">
        <f>SUM(C91*6)</f>
        <v>48</v>
      </c>
      <c r="I91" s="12">
        <f>SUM(C91*7)</f>
        <v>56</v>
      </c>
    </row>
    <row r="92" spans="1:9" ht="12.95" customHeight="1" x14ac:dyDescent="0.15">
      <c r="A92" s="18"/>
      <c r="B92" s="30" t="s">
        <v>11</v>
      </c>
      <c r="C92" s="13">
        <v>18</v>
      </c>
      <c r="D92" s="29">
        <f>SUM(C92*2)</f>
        <v>36</v>
      </c>
      <c r="E92" s="13">
        <f>SUM(C92*3)</f>
        <v>54</v>
      </c>
      <c r="F92" s="29">
        <f>SUM(C92*4)</f>
        <v>72</v>
      </c>
      <c r="G92" s="13">
        <f>SUM(C92*5)</f>
        <v>90</v>
      </c>
      <c r="H92" s="29">
        <f>SUM(C92*6)</f>
        <v>108</v>
      </c>
      <c r="I92" s="12">
        <f>SUM(C92*7)</f>
        <v>126</v>
      </c>
    </row>
    <row r="93" spans="1:9" ht="12.95" customHeight="1" x14ac:dyDescent="0.15">
      <c r="A93" s="18"/>
      <c r="B93" s="30" t="s">
        <v>10</v>
      </c>
      <c r="C93" s="13">
        <v>12</v>
      </c>
      <c r="D93" s="29">
        <f>SUM(C93*2)</f>
        <v>24</v>
      </c>
      <c r="E93" s="13">
        <f>SUM(C93*3)</f>
        <v>36</v>
      </c>
      <c r="F93" s="29">
        <f>SUM(C93*4)</f>
        <v>48</v>
      </c>
      <c r="G93" s="13">
        <f>SUM(C93*5)</f>
        <v>60</v>
      </c>
      <c r="H93" s="29">
        <f>SUM(C93*6)</f>
        <v>72</v>
      </c>
      <c r="I93" s="12">
        <f>SUM(C93*7)</f>
        <v>84</v>
      </c>
    </row>
    <row r="94" spans="1:9" ht="12.95" customHeight="1" x14ac:dyDescent="0.15">
      <c r="A94" s="10"/>
      <c r="B94" s="30" t="s">
        <v>9</v>
      </c>
      <c r="C94" s="13">
        <v>368</v>
      </c>
      <c r="D94" s="29">
        <v>368</v>
      </c>
      <c r="E94" s="13">
        <v>368</v>
      </c>
      <c r="F94" s="29">
        <v>368</v>
      </c>
      <c r="G94" s="13">
        <v>368</v>
      </c>
      <c r="H94" s="29">
        <v>368</v>
      </c>
      <c r="I94" s="12">
        <v>368</v>
      </c>
    </row>
    <row r="95" spans="1:9" ht="12.95" customHeight="1" x14ac:dyDescent="0.15">
      <c r="A95" s="18"/>
      <c r="B95" s="28" t="s">
        <v>8</v>
      </c>
      <c r="C95" s="27">
        <f>SUM(C88:C94)</f>
        <v>1246</v>
      </c>
      <c r="D95" s="26">
        <f>SUM(D88:D94)</f>
        <v>2124</v>
      </c>
      <c r="E95" s="27">
        <f>SUM(E88:E94)</f>
        <v>3002</v>
      </c>
      <c r="F95" s="26">
        <f>SUM(F88:F94)</f>
        <v>3880</v>
      </c>
      <c r="G95" s="27">
        <f>SUM(G88:G94)</f>
        <v>4758</v>
      </c>
      <c r="H95" s="26">
        <f>SUM(H88:H94)</f>
        <v>5636</v>
      </c>
      <c r="I95" s="25">
        <f>SUM(I88:I94)</f>
        <v>6514</v>
      </c>
    </row>
    <row r="96" spans="1:9" ht="12.95" customHeight="1" x14ac:dyDescent="0.15">
      <c r="A96" s="18"/>
      <c r="B96" s="24" t="s">
        <v>7</v>
      </c>
      <c r="C96" s="23">
        <f>ROUND((C95)*111/1000,0)</f>
        <v>138</v>
      </c>
      <c r="D96" s="23">
        <f>ROUND((D95)*111/1000,0)</f>
        <v>236</v>
      </c>
      <c r="E96" s="23">
        <f>ROUND((E95)*111/1000,0)</f>
        <v>333</v>
      </c>
      <c r="F96" s="23">
        <f>ROUND((F95)*111/1000,0)</f>
        <v>431</v>
      </c>
      <c r="G96" s="23">
        <f>ROUND((G95)*111/1000,0)</f>
        <v>528</v>
      </c>
      <c r="H96" s="23">
        <f>ROUND((H95)*111/1000,0)</f>
        <v>626</v>
      </c>
      <c r="I96" s="22">
        <f>ROUND((I95)*111/1000,0)</f>
        <v>723</v>
      </c>
    </row>
    <row r="97" spans="1:9" ht="12.95" customHeight="1" x14ac:dyDescent="0.15">
      <c r="A97" s="18"/>
      <c r="B97" s="14" t="s">
        <v>6</v>
      </c>
      <c r="C97" s="21">
        <f>ROUNDDOWN((C95+C96)*11.1,0)</f>
        <v>15362</v>
      </c>
      <c r="D97" s="21">
        <f>ROUNDDOWN((D95+D96)*11.1,0)</f>
        <v>26196</v>
      </c>
      <c r="E97" s="21">
        <f>ROUNDDOWN((E95+E96)*11.1,0)</f>
        <v>37018</v>
      </c>
      <c r="F97" s="21">
        <f>ROUNDDOWN((F95+F96)*11.1,0)</f>
        <v>47852</v>
      </c>
      <c r="G97" s="21">
        <f>ROUNDDOWN((G95+G96)*11.1,0)</f>
        <v>58674</v>
      </c>
      <c r="H97" s="21">
        <f>ROUNDDOWN((H95+H96)*11.1,0)</f>
        <v>69508</v>
      </c>
      <c r="I97" s="20">
        <f>ROUNDDOWN((I95+I96)*11.1,0)</f>
        <v>80330</v>
      </c>
    </row>
    <row r="98" spans="1:9" ht="12.95" customHeight="1" x14ac:dyDescent="0.15">
      <c r="A98" s="18"/>
      <c r="B98" s="19" t="s">
        <v>5</v>
      </c>
      <c r="C98" s="13">
        <f>ROUNDDOWN(C97*0.9,0)</f>
        <v>13825</v>
      </c>
      <c r="D98" s="13">
        <f>ROUNDDOWN(D97*0.9,0)</f>
        <v>23576</v>
      </c>
      <c r="E98" s="13">
        <f>ROUNDDOWN(E97*0.9,0)</f>
        <v>33316</v>
      </c>
      <c r="F98" s="13">
        <f>ROUNDDOWN(F97*0.9,0)</f>
        <v>43066</v>
      </c>
      <c r="G98" s="13">
        <f>ROUNDDOWN(G97*0.9,0)</f>
        <v>52806</v>
      </c>
      <c r="H98" s="13">
        <f>ROUNDDOWN(H97*0.9,0)</f>
        <v>62557</v>
      </c>
      <c r="I98" s="12">
        <f>ROUNDDOWN(I97*0.9,0)</f>
        <v>72297</v>
      </c>
    </row>
    <row r="99" spans="1:9" ht="12.95" customHeight="1" x14ac:dyDescent="0.15">
      <c r="A99" s="18"/>
      <c r="B99" s="17" t="s">
        <v>4</v>
      </c>
      <c r="C99" s="16">
        <f>C97-C98</f>
        <v>1537</v>
      </c>
      <c r="D99" s="16">
        <f>D97-D98</f>
        <v>2620</v>
      </c>
      <c r="E99" s="16">
        <f>E97-E98</f>
        <v>3702</v>
      </c>
      <c r="F99" s="16">
        <f>F97-F98</f>
        <v>4786</v>
      </c>
      <c r="G99" s="16">
        <f>G97-G98</f>
        <v>5868</v>
      </c>
      <c r="H99" s="16">
        <f>H97-H98</f>
        <v>6951</v>
      </c>
      <c r="I99" s="15">
        <f>I97-I98</f>
        <v>8033</v>
      </c>
    </row>
    <row r="100" spans="1:9" ht="12.95" customHeight="1" x14ac:dyDescent="0.15">
      <c r="A100" s="10"/>
      <c r="B100" s="14" t="s">
        <v>3</v>
      </c>
      <c r="C100" s="13">
        <v>1210</v>
      </c>
      <c r="D100" s="13">
        <f>SUM(C100+390)</f>
        <v>1600</v>
      </c>
      <c r="E100" s="13">
        <f>SUM(D100+1600)</f>
        <v>3200</v>
      </c>
      <c r="F100" s="13">
        <f>SUM(E100+1600)</f>
        <v>4800</v>
      </c>
      <c r="G100" s="13">
        <f>SUM(F100+1600)</f>
        <v>6400</v>
      </c>
      <c r="H100" s="13">
        <f>SUM(G100+1600)</f>
        <v>8000</v>
      </c>
      <c r="I100" s="12">
        <f>SUM(H100+1600)</f>
        <v>9600</v>
      </c>
    </row>
    <row r="101" spans="1:9" ht="12.95" customHeight="1" x14ac:dyDescent="0.15">
      <c r="A101" s="10"/>
      <c r="B101" s="14" t="s">
        <v>2</v>
      </c>
      <c r="C101" s="13">
        <v>2100</v>
      </c>
      <c r="D101" s="13">
        <f>SUM(C101*2)</f>
        <v>4200</v>
      </c>
      <c r="E101" s="13">
        <f>SUM(C101*3)</f>
        <v>6300</v>
      </c>
      <c r="F101" s="13">
        <f>SUM(C101*4)</f>
        <v>8400</v>
      </c>
      <c r="G101" s="13">
        <f>SUM(C101*5)</f>
        <v>10500</v>
      </c>
      <c r="H101" s="13">
        <f>SUM(C101*6)</f>
        <v>12600</v>
      </c>
      <c r="I101" s="12">
        <f>SUM(C101*7)</f>
        <v>14700</v>
      </c>
    </row>
    <row r="102" spans="1:9" ht="12.95" customHeight="1" thickBot="1" x14ac:dyDescent="0.2">
      <c r="A102" s="10"/>
      <c r="B102" s="9" t="s">
        <v>1</v>
      </c>
      <c r="C102" s="8">
        <v>100</v>
      </c>
      <c r="D102" s="7">
        <v>100</v>
      </c>
      <c r="E102" s="8">
        <v>200</v>
      </c>
      <c r="F102" s="7">
        <v>300</v>
      </c>
      <c r="G102" s="8">
        <v>400</v>
      </c>
      <c r="H102" s="7">
        <v>500</v>
      </c>
      <c r="I102" s="6">
        <v>600</v>
      </c>
    </row>
    <row r="103" spans="1:9" s="1" customFormat="1" ht="18.75" customHeight="1" thickBot="1" x14ac:dyDescent="0.2">
      <c r="A103" s="5"/>
      <c r="B103" s="4" t="s">
        <v>0</v>
      </c>
      <c r="C103" s="3">
        <f>SUM(C99:C102)</f>
        <v>4947</v>
      </c>
      <c r="D103" s="3">
        <f>SUM(D99:D102)</f>
        <v>8520</v>
      </c>
      <c r="E103" s="3">
        <f>SUM(E99:E102)</f>
        <v>13402</v>
      </c>
      <c r="F103" s="3">
        <f>SUM(F99:F102)</f>
        <v>18286</v>
      </c>
      <c r="G103" s="3">
        <f>SUM(G99:G102)</f>
        <v>23168</v>
      </c>
      <c r="H103" s="3">
        <f>SUM(H99:H102)</f>
        <v>28051</v>
      </c>
      <c r="I103" s="2">
        <f>SUM(I99:I102)</f>
        <v>32933</v>
      </c>
    </row>
    <row r="104" spans="1:9" ht="37.5" customHeight="1" thickBot="1" x14ac:dyDescent="0.2">
      <c r="A104" s="55"/>
    </row>
    <row r="105" spans="1:9" ht="18" customHeight="1" thickBot="1" x14ac:dyDescent="0.2">
      <c r="A105" s="47"/>
      <c r="B105" s="46" t="s">
        <v>25</v>
      </c>
      <c r="C105" s="45"/>
      <c r="D105" s="45"/>
      <c r="E105" s="45"/>
      <c r="F105" s="44"/>
      <c r="G105" s="44"/>
      <c r="H105" s="44"/>
      <c r="I105" s="43"/>
    </row>
    <row r="106" spans="1:9" ht="12.95" customHeight="1" x14ac:dyDescent="0.15">
      <c r="A106" s="38" t="s">
        <v>27</v>
      </c>
      <c r="B106" s="42" t="s">
        <v>23</v>
      </c>
      <c r="C106" s="41" t="s">
        <v>22</v>
      </c>
      <c r="D106" s="40" t="s">
        <v>21</v>
      </c>
      <c r="E106" s="41" t="s">
        <v>20</v>
      </c>
      <c r="F106" s="40" t="s">
        <v>19</v>
      </c>
      <c r="G106" s="41" t="s">
        <v>18</v>
      </c>
      <c r="H106" s="40" t="s">
        <v>17</v>
      </c>
      <c r="I106" s="54" t="s">
        <v>16</v>
      </c>
    </row>
    <row r="107" spans="1:9" ht="12.95" customHeight="1" x14ac:dyDescent="0.15">
      <c r="A107" s="38"/>
      <c r="B107" s="37" t="s">
        <v>15</v>
      </c>
      <c r="C107" s="53">
        <v>892</v>
      </c>
      <c r="D107" s="36">
        <f>SUM(C107*2)</f>
        <v>1784</v>
      </c>
      <c r="E107" s="23">
        <f>SUM(C107*3)</f>
        <v>2676</v>
      </c>
      <c r="F107" s="36">
        <f>SUM(C107*4)</f>
        <v>3568</v>
      </c>
      <c r="G107" s="23">
        <f>SUM(C107*5)</f>
        <v>4460</v>
      </c>
      <c r="H107" s="36">
        <f>SUM(C107*6)</f>
        <v>5352</v>
      </c>
      <c r="I107" s="22">
        <f>SUM(C107*7)</f>
        <v>6244</v>
      </c>
    </row>
    <row r="108" spans="1:9" ht="12.95" customHeight="1" x14ac:dyDescent="0.15">
      <c r="A108" s="18"/>
      <c r="B108" s="34" t="s">
        <v>14</v>
      </c>
      <c r="C108" s="33">
        <v>12</v>
      </c>
      <c r="D108" s="32">
        <v>24</v>
      </c>
      <c r="E108" s="33">
        <v>36</v>
      </c>
      <c r="F108" s="32">
        <v>48</v>
      </c>
      <c r="G108" s="33">
        <v>60</v>
      </c>
      <c r="H108" s="32">
        <v>72</v>
      </c>
      <c r="I108" s="31">
        <v>84</v>
      </c>
    </row>
    <row r="109" spans="1:9" ht="12.95" customHeight="1" x14ac:dyDescent="0.15">
      <c r="A109" s="18"/>
      <c r="B109" s="30" t="s">
        <v>13</v>
      </c>
      <c r="C109" s="13">
        <v>4</v>
      </c>
      <c r="D109" s="29">
        <f>SUM(C109*2)</f>
        <v>8</v>
      </c>
      <c r="E109" s="13">
        <f>SUM(C109*3)</f>
        <v>12</v>
      </c>
      <c r="F109" s="29">
        <f>SUM(C109*4)</f>
        <v>16</v>
      </c>
      <c r="G109" s="13">
        <f>SUM(C109*5)</f>
        <v>20</v>
      </c>
      <c r="H109" s="29">
        <f>SUM(C109*6)</f>
        <v>24</v>
      </c>
      <c r="I109" s="12">
        <f>SUM(C109*7)</f>
        <v>28</v>
      </c>
    </row>
    <row r="110" spans="1:9" ht="12.95" customHeight="1" x14ac:dyDescent="0.15">
      <c r="A110" s="18"/>
      <c r="B110" s="30" t="s">
        <v>12</v>
      </c>
      <c r="C110" s="13">
        <v>8</v>
      </c>
      <c r="D110" s="29">
        <f>SUM(C110*2)</f>
        <v>16</v>
      </c>
      <c r="E110" s="13">
        <f>SUM(C110*3)</f>
        <v>24</v>
      </c>
      <c r="F110" s="29">
        <f>SUM(C110*4)</f>
        <v>32</v>
      </c>
      <c r="G110" s="13">
        <f>SUM(C110*5)</f>
        <v>40</v>
      </c>
      <c r="H110" s="29">
        <f>SUM(C110*6)</f>
        <v>48</v>
      </c>
      <c r="I110" s="12">
        <f>SUM(C110*7)</f>
        <v>56</v>
      </c>
    </row>
    <row r="111" spans="1:9" ht="12.95" customHeight="1" x14ac:dyDescent="0.15">
      <c r="A111" s="18"/>
      <c r="B111" s="30" t="s">
        <v>11</v>
      </c>
      <c r="C111" s="13">
        <v>18</v>
      </c>
      <c r="D111" s="29">
        <f>SUM(C111*2)</f>
        <v>36</v>
      </c>
      <c r="E111" s="13">
        <f>SUM(C111*3)</f>
        <v>54</v>
      </c>
      <c r="F111" s="29">
        <f>SUM(C111*4)</f>
        <v>72</v>
      </c>
      <c r="G111" s="13">
        <f>SUM(C111*5)</f>
        <v>90</v>
      </c>
      <c r="H111" s="29">
        <f>SUM(C111*6)</f>
        <v>108</v>
      </c>
      <c r="I111" s="12">
        <f>SUM(C111*7)</f>
        <v>126</v>
      </c>
    </row>
    <row r="112" spans="1:9" ht="12.95" customHeight="1" x14ac:dyDescent="0.15">
      <c r="A112" s="18"/>
      <c r="B112" s="30" t="s">
        <v>10</v>
      </c>
      <c r="C112" s="13">
        <v>12</v>
      </c>
      <c r="D112" s="29">
        <f>SUM(C112*2)</f>
        <v>24</v>
      </c>
      <c r="E112" s="13">
        <f>SUM(C112*3)</f>
        <v>36</v>
      </c>
      <c r="F112" s="29">
        <f>SUM(C112*4)</f>
        <v>48</v>
      </c>
      <c r="G112" s="13">
        <f>SUM(C112*5)</f>
        <v>60</v>
      </c>
      <c r="H112" s="29">
        <f>SUM(C112*6)</f>
        <v>72</v>
      </c>
      <c r="I112" s="12">
        <f>SUM(C112*7)</f>
        <v>84</v>
      </c>
    </row>
    <row r="113" spans="1:9" ht="12.95" customHeight="1" x14ac:dyDescent="0.15">
      <c r="A113" s="18"/>
      <c r="B113" s="52" t="s">
        <v>9</v>
      </c>
      <c r="C113" s="51">
        <v>368</v>
      </c>
      <c r="D113" s="29">
        <v>368</v>
      </c>
      <c r="E113" s="13">
        <v>368</v>
      </c>
      <c r="F113" s="29">
        <v>368</v>
      </c>
      <c r="G113" s="13">
        <v>368</v>
      </c>
      <c r="H113" s="29">
        <v>368</v>
      </c>
      <c r="I113" s="12">
        <v>368</v>
      </c>
    </row>
    <row r="114" spans="1:9" ht="12.95" customHeight="1" x14ac:dyDescent="0.15">
      <c r="A114" s="18"/>
      <c r="B114" s="28" t="s">
        <v>8</v>
      </c>
      <c r="C114" s="27">
        <f>SUM(C107:C113)</f>
        <v>1314</v>
      </c>
      <c r="D114" s="26">
        <f>SUM(D107:D113)</f>
        <v>2260</v>
      </c>
      <c r="E114" s="27">
        <f>SUM(E107:E113)</f>
        <v>3206</v>
      </c>
      <c r="F114" s="26">
        <f>SUM(F107:F113)</f>
        <v>4152</v>
      </c>
      <c r="G114" s="27">
        <f>SUM(G107:G113)</f>
        <v>5098</v>
      </c>
      <c r="H114" s="26">
        <f>SUM(H107:H113)</f>
        <v>6044</v>
      </c>
      <c r="I114" s="25">
        <f>SUM(I107:I113)</f>
        <v>6990</v>
      </c>
    </row>
    <row r="115" spans="1:9" ht="12.95" customHeight="1" x14ac:dyDescent="0.15">
      <c r="A115" s="18"/>
      <c r="B115" s="24" t="s">
        <v>7</v>
      </c>
      <c r="C115" s="23">
        <f>ROUND((C114)*111/1000,0)</f>
        <v>146</v>
      </c>
      <c r="D115" s="23">
        <f>ROUND((D114)*111/1000,0)</f>
        <v>251</v>
      </c>
      <c r="E115" s="23">
        <f>ROUND((E114)*111/1000,0)</f>
        <v>356</v>
      </c>
      <c r="F115" s="23">
        <f>ROUND((F114)*111/1000,0)</f>
        <v>461</v>
      </c>
      <c r="G115" s="23">
        <f>ROUND((G114)*111/1000,0)</f>
        <v>566</v>
      </c>
      <c r="H115" s="23">
        <f>ROUND((H114)*111/1000,0)</f>
        <v>671</v>
      </c>
      <c r="I115" s="22">
        <f>ROUND((I114)*111/1000,0)</f>
        <v>776</v>
      </c>
    </row>
    <row r="116" spans="1:9" ht="12.95" customHeight="1" x14ac:dyDescent="0.15">
      <c r="A116" s="18"/>
      <c r="B116" s="14" t="s">
        <v>6</v>
      </c>
      <c r="C116" s="21">
        <f>ROUNDDOWN((C114+C115)*11.1,0)</f>
        <v>16206</v>
      </c>
      <c r="D116" s="21">
        <f>ROUNDDOWN((D114+D115)*11.1,0)</f>
        <v>27872</v>
      </c>
      <c r="E116" s="21">
        <f>ROUNDDOWN((E114+E115)*11.1,0)</f>
        <v>39538</v>
      </c>
      <c r="F116" s="21">
        <f>ROUNDDOWN((F114+F115)*11.1,0)</f>
        <v>51204</v>
      </c>
      <c r="G116" s="21">
        <f>ROUNDDOWN((G114+G115)*11.1,0)</f>
        <v>62870</v>
      </c>
      <c r="H116" s="21">
        <f>ROUNDDOWN((H114+H115)*11.1,0)</f>
        <v>74536</v>
      </c>
      <c r="I116" s="20">
        <f>ROUNDDOWN((I114+I115)*11.1,0)</f>
        <v>86202</v>
      </c>
    </row>
    <row r="117" spans="1:9" ht="12.95" customHeight="1" x14ac:dyDescent="0.15">
      <c r="A117" s="18"/>
      <c r="B117" s="19" t="s">
        <v>5</v>
      </c>
      <c r="C117" s="13">
        <f>ROUNDDOWN(C116*0.9,0)</f>
        <v>14585</v>
      </c>
      <c r="D117" s="13">
        <f>ROUNDDOWN(D116*0.9,0)</f>
        <v>25084</v>
      </c>
      <c r="E117" s="13">
        <f>ROUNDDOWN(E116*0.9,0)</f>
        <v>35584</v>
      </c>
      <c r="F117" s="13">
        <f>ROUNDDOWN(F116*0.9,0)</f>
        <v>46083</v>
      </c>
      <c r="G117" s="13">
        <f>ROUNDDOWN(G116*0.9,0)</f>
        <v>56583</v>
      </c>
      <c r="H117" s="13">
        <f>ROUNDDOWN(H116*0.9,0)</f>
        <v>67082</v>
      </c>
      <c r="I117" s="12">
        <f>ROUNDDOWN(I116*0.9,0)</f>
        <v>77581</v>
      </c>
    </row>
    <row r="118" spans="1:9" ht="12.95" customHeight="1" x14ac:dyDescent="0.15">
      <c r="A118" s="18"/>
      <c r="B118" s="17" t="s">
        <v>4</v>
      </c>
      <c r="C118" s="16">
        <f>C116-C117</f>
        <v>1621</v>
      </c>
      <c r="D118" s="16">
        <f>D116-D117</f>
        <v>2788</v>
      </c>
      <c r="E118" s="16">
        <f>E116-E117</f>
        <v>3954</v>
      </c>
      <c r="F118" s="16">
        <f>F116-F117</f>
        <v>5121</v>
      </c>
      <c r="G118" s="16">
        <f>G116-G117</f>
        <v>6287</v>
      </c>
      <c r="H118" s="16">
        <f>H116-H117</f>
        <v>7454</v>
      </c>
      <c r="I118" s="15">
        <f>I116-I117</f>
        <v>8621</v>
      </c>
    </row>
    <row r="119" spans="1:9" ht="12.95" customHeight="1" x14ac:dyDescent="0.15">
      <c r="A119" s="18"/>
      <c r="B119" s="14" t="s">
        <v>3</v>
      </c>
      <c r="C119" s="13">
        <v>1210</v>
      </c>
      <c r="D119" s="13">
        <f>SUM(C119+390)</f>
        <v>1600</v>
      </c>
      <c r="E119" s="13">
        <f>SUM(D119+1600)</f>
        <v>3200</v>
      </c>
      <c r="F119" s="13">
        <f>SUM(E119+1600)</f>
        <v>4800</v>
      </c>
      <c r="G119" s="13">
        <f>SUM(F119+1600)</f>
        <v>6400</v>
      </c>
      <c r="H119" s="13">
        <f>SUM(G119+1600)</f>
        <v>8000</v>
      </c>
      <c r="I119" s="12">
        <f>SUM(H119+1600)</f>
        <v>9600</v>
      </c>
    </row>
    <row r="120" spans="1:9" ht="12.95" customHeight="1" x14ac:dyDescent="0.15">
      <c r="A120" s="18"/>
      <c r="B120" s="14" t="s">
        <v>2</v>
      </c>
      <c r="C120" s="13">
        <v>2100</v>
      </c>
      <c r="D120" s="13">
        <f>SUM(C120*2)</f>
        <v>4200</v>
      </c>
      <c r="E120" s="13">
        <f>SUM(C120*3)</f>
        <v>6300</v>
      </c>
      <c r="F120" s="13">
        <f>SUM(C120*4)</f>
        <v>8400</v>
      </c>
      <c r="G120" s="13">
        <f>SUM(C120*5)</f>
        <v>10500</v>
      </c>
      <c r="H120" s="13">
        <f>SUM(C120*6)</f>
        <v>12600</v>
      </c>
      <c r="I120" s="12">
        <f>SUM(C120*7)</f>
        <v>14700</v>
      </c>
    </row>
    <row r="121" spans="1:9" ht="12.95" customHeight="1" thickBot="1" x14ac:dyDescent="0.2">
      <c r="A121" s="18"/>
      <c r="B121" s="9" t="s">
        <v>1</v>
      </c>
      <c r="C121" s="8">
        <v>100</v>
      </c>
      <c r="D121" s="7">
        <v>100</v>
      </c>
      <c r="E121" s="8">
        <v>200</v>
      </c>
      <c r="F121" s="7">
        <v>300</v>
      </c>
      <c r="G121" s="8">
        <v>400</v>
      </c>
      <c r="H121" s="7">
        <v>500</v>
      </c>
      <c r="I121" s="6">
        <v>600</v>
      </c>
    </row>
    <row r="122" spans="1:9" s="1" customFormat="1" ht="18.75" customHeight="1" thickBot="1" x14ac:dyDescent="0.2">
      <c r="A122" s="5"/>
      <c r="B122" s="4" t="s">
        <v>0</v>
      </c>
      <c r="C122" s="3">
        <f>SUM(C118:C121)</f>
        <v>5031</v>
      </c>
      <c r="D122" s="3">
        <f>SUM(D118:D121)</f>
        <v>8688</v>
      </c>
      <c r="E122" s="3">
        <f>SUM(E118:E121)</f>
        <v>13654</v>
      </c>
      <c r="F122" s="3">
        <f>SUM(F118:F121)</f>
        <v>18621</v>
      </c>
      <c r="G122" s="3">
        <f>SUM(G118:G121)</f>
        <v>23587</v>
      </c>
      <c r="H122" s="3">
        <f>SUM(H118:H121)</f>
        <v>28554</v>
      </c>
      <c r="I122" s="2">
        <f>SUM(I118:I121)</f>
        <v>33521</v>
      </c>
    </row>
    <row r="123" spans="1:9" s="11" customFormat="1" ht="18.75" customHeight="1" x14ac:dyDescent="0.15">
      <c r="A123" s="50"/>
      <c r="B123" s="49"/>
      <c r="C123" s="48"/>
      <c r="D123" s="48"/>
      <c r="E123" s="48"/>
      <c r="F123" s="48"/>
      <c r="G123" s="48"/>
      <c r="H123" s="48"/>
      <c r="I123" s="48"/>
    </row>
    <row r="124" spans="1:9" ht="14.25" x14ac:dyDescent="0.15">
      <c r="A124" s="11" t="s">
        <v>26</v>
      </c>
    </row>
    <row r="125" spans="1:9" ht="13.5" customHeight="1" thickBot="1" x14ac:dyDescent="0.2">
      <c r="A125" s="11"/>
    </row>
    <row r="126" spans="1:9" ht="18" customHeight="1" thickBot="1" x14ac:dyDescent="0.2">
      <c r="A126" s="47"/>
      <c r="B126" s="46" t="s">
        <v>25</v>
      </c>
      <c r="C126" s="45"/>
      <c r="D126" s="45"/>
      <c r="E126" s="45"/>
      <c r="F126" s="44"/>
      <c r="G126" s="44"/>
      <c r="H126" s="44"/>
      <c r="I126" s="43"/>
    </row>
    <row r="127" spans="1:9" ht="12.95" customHeight="1" x14ac:dyDescent="0.15">
      <c r="A127" s="38" t="s">
        <v>24</v>
      </c>
      <c r="B127" s="42" t="s">
        <v>23</v>
      </c>
      <c r="C127" s="41" t="s">
        <v>22</v>
      </c>
      <c r="D127" s="40" t="s">
        <v>21</v>
      </c>
      <c r="E127" s="41" t="s">
        <v>20</v>
      </c>
      <c r="F127" s="40" t="s">
        <v>19</v>
      </c>
      <c r="G127" s="41" t="s">
        <v>18</v>
      </c>
      <c r="H127" s="40" t="s">
        <v>17</v>
      </c>
      <c r="I127" s="39" t="s">
        <v>16</v>
      </c>
    </row>
    <row r="128" spans="1:9" ht="12.95" customHeight="1" x14ac:dyDescent="0.15">
      <c r="A128" s="38"/>
      <c r="B128" s="37" t="s">
        <v>15</v>
      </c>
      <c r="C128" s="36">
        <v>959</v>
      </c>
      <c r="D128" s="23">
        <f>SUM(C128*2)</f>
        <v>1918</v>
      </c>
      <c r="E128" s="36">
        <f>SUM(C128*3)</f>
        <v>2877</v>
      </c>
      <c r="F128" s="23">
        <f>SUM(C128*4)</f>
        <v>3836</v>
      </c>
      <c r="G128" s="36">
        <f>SUM(C128*5)</f>
        <v>4795</v>
      </c>
      <c r="H128" s="23">
        <f>SUM(C128*6)</f>
        <v>5754</v>
      </c>
      <c r="I128" s="35">
        <f>SUM(C128*7)</f>
        <v>6713</v>
      </c>
    </row>
    <row r="129" spans="1:9" ht="12.95" customHeight="1" x14ac:dyDescent="0.15">
      <c r="A129" s="18"/>
      <c r="B129" s="34" t="s">
        <v>14</v>
      </c>
      <c r="C129" s="33">
        <v>12</v>
      </c>
      <c r="D129" s="32">
        <v>24</v>
      </c>
      <c r="E129" s="33">
        <v>36</v>
      </c>
      <c r="F129" s="32">
        <v>48</v>
      </c>
      <c r="G129" s="33">
        <v>60</v>
      </c>
      <c r="H129" s="32">
        <v>72</v>
      </c>
      <c r="I129" s="31">
        <v>84</v>
      </c>
    </row>
    <row r="130" spans="1:9" ht="12.95" customHeight="1" x14ac:dyDescent="0.15">
      <c r="A130" s="18"/>
      <c r="B130" s="30" t="s">
        <v>13</v>
      </c>
      <c r="C130" s="13">
        <v>4</v>
      </c>
      <c r="D130" s="29">
        <f>SUM(C130*2)</f>
        <v>8</v>
      </c>
      <c r="E130" s="13">
        <f>SUM(C130*3)</f>
        <v>12</v>
      </c>
      <c r="F130" s="29">
        <f>SUM(C130*4)</f>
        <v>16</v>
      </c>
      <c r="G130" s="13">
        <f>SUM(C130*5)</f>
        <v>20</v>
      </c>
      <c r="H130" s="29">
        <f>SUM(C130*6)</f>
        <v>24</v>
      </c>
      <c r="I130" s="12">
        <f>SUM(C130*7)</f>
        <v>28</v>
      </c>
    </row>
    <row r="131" spans="1:9" ht="12.95" customHeight="1" x14ac:dyDescent="0.15">
      <c r="A131" s="18"/>
      <c r="B131" s="30" t="s">
        <v>12</v>
      </c>
      <c r="C131" s="13">
        <v>8</v>
      </c>
      <c r="D131" s="29">
        <f>SUM(C131*2)</f>
        <v>16</v>
      </c>
      <c r="E131" s="13">
        <f>SUM(C131*3)</f>
        <v>24</v>
      </c>
      <c r="F131" s="29">
        <f>SUM(C131*4)</f>
        <v>32</v>
      </c>
      <c r="G131" s="13">
        <f>SUM(C131*5)</f>
        <v>40</v>
      </c>
      <c r="H131" s="29">
        <f>SUM(C131*6)</f>
        <v>48</v>
      </c>
      <c r="I131" s="12">
        <f>SUM(C131*7)</f>
        <v>56</v>
      </c>
    </row>
    <row r="132" spans="1:9" ht="12.95" customHeight="1" x14ac:dyDescent="0.15">
      <c r="A132" s="18"/>
      <c r="B132" s="30" t="s">
        <v>11</v>
      </c>
      <c r="C132" s="13">
        <v>18</v>
      </c>
      <c r="D132" s="29">
        <f>SUM(C132*2)</f>
        <v>36</v>
      </c>
      <c r="E132" s="13">
        <f>SUM(C132*3)</f>
        <v>54</v>
      </c>
      <c r="F132" s="29">
        <f>SUM(C132*4)</f>
        <v>72</v>
      </c>
      <c r="G132" s="13">
        <f>SUM(C132*5)</f>
        <v>90</v>
      </c>
      <c r="H132" s="29">
        <f>SUM(C132*6)</f>
        <v>108</v>
      </c>
      <c r="I132" s="12">
        <f>SUM(C132*7)</f>
        <v>126</v>
      </c>
    </row>
    <row r="133" spans="1:9" ht="12.95" customHeight="1" x14ac:dyDescent="0.15">
      <c r="A133" s="18"/>
      <c r="B133" s="30" t="s">
        <v>10</v>
      </c>
      <c r="C133" s="13">
        <v>12</v>
      </c>
      <c r="D133" s="29">
        <f>SUM(C133*2)</f>
        <v>24</v>
      </c>
      <c r="E133" s="13">
        <f>SUM(C133*3)</f>
        <v>36</v>
      </c>
      <c r="F133" s="29">
        <f>SUM(C133*4)</f>
        <v>48</v>
      </c>
      <c r="G133" s="13">
        <f>SUM(C133*5)</f>
        <v>60</v>
      </c>
      <c r="H133" s="29">
        <f>SUM(C133*6)</f>
        <v>72</v>
      </c>
      <c r="I133" s="12">
        <f>SUM(C133*7)</f>
        <v>84</v>
      </c>
    </row>
    <row r="134" spans="1:9" ht="12.95" customHeight="1" x14ac:dyDescent="0.15">
      <c r="A134" s="10"/>
      <c r="B134" s="30" t="s">
        <v>9</v>
      </c>
      <c r="C134" s="13">
        <v>368</v>
      </c>
      <c r="D134" s="29">
        <v>368</v>
      </c>
      <c r="E134" s="13">
        <v>368</v>
      </c>
      <c r="F134" s="29">
        <v>368</v>
      </c>
      <c r="G134" s="13">
        <v>368</v>
      </c>
      <c r="H134" s="29">
        <v>368</v>
      </c>
      <c r="I134" s="12">
        <v>368</v>
      </c>
    </row>
    <row r="135" spans="1:9" ht="12.95" customHeight="1" x14ac:dyDescent="0.15">
      <c r="A135" s="18"/>
      <c r="B135" s="28" t="s">
        <v>8</v>
      </c>
      <c r="C135" s="27">
        <f>SUM(C128:C134)</f>
        <v>1381</v>
      </c>
      <c r="D135" s="26">
        <f>SUM(D128:D134)</f>
        <v>2394</v>
      </c>
      <c r="E135" s="27">
        <f>SUM(E128:E134)</f>
        <v>3407</v>
      </c>
      <c r="F135" s="26">
        <f>SUM(F128:F134)</f>
        <v>4420</v>
      </c>
      <c r="G135" s="27">
        <f>SUM(G128:G134)</f>
        <v>5433</v>
      </c>
      <c r="H135" s="26">
        <f>SUM(H128:H134)</f>
        <v>6446</v>
      </c>
      <c r="I135" s="25">
        <f>SUM(I128:I134)</f>
        <v>7459</v>
      </c>
    </row>
    <row r="136" spans="1:9" ht="12.95" customHeight="1" x14ac:dyDescent="0.15">
      <c r="A136" s="18"/>
      <c r="B136" s="24" t="s">
        <v>7</v>
      </c>
      <c r="C136" s="23">
        <f>ROUND((C135)*111/1000,0)</f>
        <v>153</v>
      </c>
      <c r="D136" s="23">
        <f>ROUND((D135)*111/1000,0)</f>
        <v>266</v>
      </c>
      <c r="E136" s="23">
        <f>ROUND((E135)*111/1000,0)</f>
        <v>378</v>
      </c>
      <c r="F136" s="23">
        <f>ROUND((F135)*111/1000,0)</f>
        <v>491</v>
      </c>
      <c r="G136" s="23">
        <f>ROUND((G135)*111/1000,0)</f>
        <v>603</v>
      </c>
      <c r="H136" s="23">
        <f>ROUND((H135)*111/1000,0)</f>
        <v>716</v>
      </c>
      <c r="I136" s="22">
        <f>ROUND((I135)*111/1000,0)</f>
        <v>828</v>
      </c>
    </row>
    <row r="137" spans="1:9" ht="12.95" customHeight="1" x14ac:dyDescent="0.15">
      <c r="A137" s="18"/>
      <c r="B137" s="14" t="s">
        <v>6</v>
      </c>
      <c r="C137" s="21">
        <f>ROUNDDOWN((C135+C136)*11.1,0)</f>
        <v>17027</v>
      </c>
      <c r="D137" s="21">
        <f>ROUNDDOWN((D135+D136)*11.1,0)</f>
        <v>29526</v>
      </c>
      <c r="E137" s="21">
        <f>ROUNDDOWN((E135+E136)*11.1,0)</f>
        <v>42013</v>
      </c>
      <c r="F137" s="21">
        <f>ROUNDDOWN((F135+F136)*11.1,0)</f>
        <v>54512</v>
      </c>
      <c r="G137" s="21">
        <f>ROUNDDOWN((G135+G136)*11.1,0)</f>
        <v>66999</v>
      </c>
      <c r="H137" s="21">
        <f>ROUNDDOWN((H135+H136)*11.1,0)</f>
        <v>79498</v>
      </c>
      <c r="I137" s="20">
        <f>ROUNDDOWN((I135+I136)*11.1,0)</f>
        <v>91985</v>
      </c>
    </row>
    <row r="138" spans="1:9" ht="12.95" customHeight="1" x14ac:dyDescent="0.15">
      <c r="A138" s="18"/>
      <c r="B138" s="19" t="s">
        <v>5</v>
      </c>
      <c r="C138" s="13">
        <f>ROUNDDOWN(C137*0.9,0)</f>
        <v>15324</v>
      </c>
      <c r="D138" s="13">
        <f>ROUNDDOWN(D137*0.9,0)</f>
        <v>26573</v>
      </c>
      <c r="E138" s="13">
        <f>ROUNDDOWN(E137*0.9,0)</f>
        <v>37811</v>
      </c>
      <c r="F138" s="13">
        <f>ROUNDDOWN(F137*0.9,0)</f>
        <v>49060</v>
      </c>
      <c r="G138" s="13">
        <f>ROUNDDOWN(G137*0.9,0)</f>
        <v>60299</v>
      </c>
      <c r="H138" s="13">
        <f>ROUNDDOWN(H137*0.9,0)</f>
        <v>71548</v>
      </c>
      <c r="I138" s="12">
        <f>ROUNDDOWN(I137*0.9,0)</f>
        <v>82786</v>
      </c>
    </row>
    <row r="139" spans="1:9" ht="12.95" customHeight="1" x14ac:dyDescent="0.15">
      <c r="A139" s="18"/>
      <c r="B139" s="17" t="s">
        <v>4</v>
      </c>
      <c r="C139" s="16">
        <f>C137-C138</f>
        <v>1703</v>
      </c>
      <c r="D139" s="16">
        <f>D137-D138</f>
        <v>2953</v>
      </c>
      <c r="E139" s="16">
        <f>E137-E138</f>
        <v>4202</v>
      </c>
      <c r="F139" s="16">
        <f>F137-F138</f>
        <v>5452</v>
      </c>
      <c r="G139" s="16">
        <f>G137-G138</f>
        <v>6700</v>
      </c>
      <c r="H139" s="16">
        <f>H137-H138</f>
        <v>7950</v>
      </c>
      <c r="I139" s="15">
        <f>I137-I138</f>
        <v>9199</v>
      </c>
    </row>
    <row r="140" spans="1:9" ht="12.95" customHeight="1" x14ac:dyDescent="0.15">
      <c r="A140" s="10"/>
      <c r="B140" s="14" t="s">
        <v>3</v>
      </c>
      <c r="C140" s="13">
        <v>1210</v>
      </c>
      <c r="D140" s="13">
        <f>SUM(C140+390)</f>
        <v>1600</v>
      </c>
      <c r="E140" s="13">
        <f>SUM(D140+1600)</f>
        <v>3200</v>
      </c>
      <c r="F140" s="13">
        <f>SUM(E140+1600)</f>
        <v>4800</v>
      </c>
      <c r="G140" s="13">
        <f>SUM(F140+1600)</f>
        <v>6400</v>
      </c>
      <c r="H140" s="13">
        <f>SUM(G140+1600)</f>
        <v>8000</v>
      </c>
      <c r="I140" s="12">
        <f>SUM(H140+1600)</f>
        <v>9600</v>
      </c>
    </row>
    <row r="141" spans="1:9" s="11" customFormat="1" ht="12.75" customHeight="1" x14ac:dyDescent="0.15">
      <c r="A141" s="10"/>
      <c r="B141" s="14" t="s">
        <v>2</v>
      </c>
      <c r="C141" s="13">
        <v>2100</v>
      </c>
      <c r="D141" s="13">
        <f>SUM(C141*2)</f>
        <v>4200</v>
      </c>
      <c r="E141" s="13">
        <f>SUM(C141*3)</f>
        <v>6300</v>
      </c>
      <c r="F141" s="13">
        <f>SUM(C141*4)</f>
        <v>8400</v>
      </c>
      <c r="G141" s="13">
        <f>SUM(C141*5)</f>
        <v>10500</v>
      </c>
      <c r="H141" s="13">
        <f>SUM(C141*6)</f>
        <v>12600</v>
      </c>
      <c r="I141" s="12">
        <f>SUM(C141*7)</f>
        <v>14700</v>
      </c>
    </row>
    <row r="142" spans="1:9" ht="12.95" customHeight="1" thickBot="1" x14ac:dyDescent="0.2">
      <c r="A142" s="10"/>
      <c r="B142" s="9" t="s">
        <v>1</v>
      </c>
      <c r="C142" s="8">
        <v>100</v>
      </c>
      <c r="D142" s="7">
        <v>100</v>
      </c>
      <c r="E142" s="8">
        <v>200</v>
      </c>
      <c r="F142" s="7">
        <v>300</v>
      </c>
      <c r="G142" s="8">
        <v>400</v>
      </c>
      <c r="H142" s="7">
        <v>500</v>
      </c>
      <c r="I142" s="6">
        <v>600</v>
      </c>
    </row>
    <row r="143" spans="1:9" s="1" customFormat="1" ht="18.75" customHeight="1" thickBot="1" x14ac:dyDescent="0.2">
      <c r="A143" s="5"/>
      <c r="B143" s="4" t="s">
        <v>0</v>
      </c>
      <c r="C143" s="3">
        <f>SUM(C139:C142)</f>
        <v>5113</v>
      </c>
      <c r="D143" s="3">
        <f>SUM(D139:D142)</f>
        <v>8853</v>
      </c>
      <c r="E143" s="3">
        <f>SUM(E139:E142)</f>
        <v>13902</v>
      </c>
      <c r="F143" s="3">
        <f>SUM(F139:F142)</f>
        <v>18952</v>
      </c>
      <c r="G143" s="3">
        <f>SUM(G139:G142)</f>
        <v>24000</v>
      </c>
      <c r="H143" s="3">
        <f>SUM(H139:H142)</f>
        <v>29050</v>
      </c>
      <c r="I143" s="2">
        <f>SUM(I139:I142)</f>
        <v>34099</v>
      </c>
    </row>
  </sheetData>
  <mergeCells count="3">
    <mergeCell ref="G1:I1"/>
    <mergeCell ref="G43:I43"/>
    <mergeCell ref="A3:H3"/>
  </mergeCells>
  <phoneticPr fontId="2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3"/>
  <sheetViews>
    <sheetView topLeftCell="A37" zoomScaleNormal="100" workbookViewId="0">
      <selection activeCell="G43" sqref="G43:I43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12" ht="22.5" customHeight="1" x14ac:dyDescent="0.15">
      <c r="G1" s="58" t="s">
        <v>33</v>
      </c>
      <c r="H1" s="58"/>
      <c r="I1" s="58"/>
    </row>
    <row r="2" spans="1:12" ht="22.5" customHeight="1" x14ac:dyDescent="0.15"/>
    <row r="3" spans="1:12" ht="14.25" x14ac:dyDescent="0.15">
      <c r="A3" s="68" t="s">
        <v>43</v>
      </c>
      <c r="B3" s="68"/>
      <c r="C3" s="68"/>
      <c r="D3" s="68"/>
      <c r="E3" s="68"/>
      <c r="F3" s="68"/>
      <c r="G3" s="68"/>
      <c r="H3" s="68"/>
      <c r="I3" s="68"/>
    </row>
    <row r="4" spans="1:12" ht="13.5" customHeight="1" thickBot="1" x14ac:dyDescent="0.2">
      <c r="A4" s="11"/>
      <c r="B4" s="11"/>
      <c r="H4" s="57" t="s">
        <v>32</v>
      </c>
      <c r="I4" s="57"/>
    </row>
    <row r="5" spans="1:12" ht="18" customHeight="1" x14ac:dyDescent="0.15">
      <c r="A5" s="63"/>
      <c r="B5" s="46" t="s">
        <v>25</v>
      </c>
      <c r="C5" s="45"/>
      <c r="D5" s="45"/>
      <c r="E5" s="45"/>
      <c r="F5" s="44"/>
      <c r="G5" s="44"/>
      <c r="H5" s="44"/>
      <c r="I5" s="43"/>
      <c r="K5" s="67"/>
      <c r="L5" s="67"/>
    </row>
    <row r="6" spans="1:12" ht="12.95" customHeight="1" x14ac:dyDescent="0.15">
      <c r="A6" s="62" t="s">
        <v>35</v>
      </c>
      <c r="B6" s="24" t="s">
        <v>23</v>
      </c>
      <c r="C6" s="61" t="s">
        <v>22</v>
      </c>
      <c r="D6" s="60" t="s">
        <v>21</v>
      </c>
      <c r="E6" s="61" t="s">
        <v>20</v>
      </c>
      <c r="F6" s="60" t="s">
        <v>19</v>
      </c>
      <c r="G6" s="61" t="s">
        <v>18</v>
      </c>
      <c r="H6" s="60" t="s">
        <v>17</v>
      </c>
      <c r="I6" s="59" t="s">
        <v>16</v>
      </c>
    </row>
    <row r="7" spans="1:12" ht="12.95" customHeight="1" x14ac:dyDescent="0.15">
      <c r="A7" s="38"/>
      <c r="B7" s="24" t="s">
        <v>15</v>
      </c>
      <c r="C7" s="23">
        <v>514</v>
      </c>
      <c r="D7" s="23">
        <f>SUM(C7*2)</f>
        <v>1028</v>
      </c>
      <c r="E7" s="23">
        <f>SUM(C7*3)</f>
        <v>1542</v>
      </c>
      <c r="F7" s="23">
        <f>SUM(C7*4)</f>
        <v>2056</v>
      </c>
      <c r="G7" s="23">
        <f>SUM(C7*5)</f>
        <v>2570</v>
      </c>
      <c r="H7" s="23">
        <f>SUM(C7*6)</f>
        <v>3084</v>
      </c>
      <c r="I7" s="22">
        <f>SUM(C7*7)</f>
        <v>3598</v>
      </c>
    </row>
    <row r="8" spans="1:12" ht="12.95" customHeight="1" x14ac:dyDescent="0.15">
      <c r="A8" s="18"/>
      <c r="B8" s="34" t="s">
        <v>14</v>
      </c>
      <c r="C8" s="33">
        <v>12</v>
      </c>
      <c r="D8" s="32">
        <v>24</v>
      </c>
      <c r="E8" s="33">
        <v>36</v>
      </c>
      <c r="F8" s="32">
        <v>48</v>
      </c>
      <c r="G8" s="33">
        <v>60</v>
      </c>
      <c r="H8" s="32">
        <v>72</v>
      </c>
      <c r="I8" s="31">
        <v>84</v>
      </c>
    </row>
    <row r="9" spans="1:12" ht="12.95" customHeight="1" x14ac:dyDescent="0.15">
      <c r="A9" s="18"/>
      <c r="B9" s="30" t="s">
        <v>13</v>
      </c>
      <c r="C9" s="13">
        <v>0</v>
      </c>
      <c r="D9" s="29">
        <f>SUM(C9*2)</f>
        <v>0</v>
      </c>
      <c r="E9" s="13">
        <f>SUM(C9*3)</f>
        <v>0</v>
      </c>
      <c r="F9" s="29">
        <f>SUM(C9*4)</f>
        <v>0</v>
      </c>
      <c r="G9" s="13">
        <f>SUM(C9*5)</f>
        <v>0</v>
      </c>
      <c r="H9" s="29">
        <f>SUM(C9*6)</f>
        <v>0</v>
      </c>
      <c r="I9" s="12">
        <f>SUM(C9*7)</f>
        <v>0</v>
      </c>
    </row>
    <row r="10" spans="1:12" ht="12.95" customHeight="1" x14ac:dyDescent="0.15">
      <c r="A10" s="18"/>
      <c r="B10" s="30" t="s">
        <v>12</v>
      </c>
      <c r="C10" s="13">
        <v>0</v>
      </c>
      <c r="D10" s="29">
        <f>SUM(C10*2)</f>
        <v>0</v>
      </c>
      <c r="E10" s="13">
        <f>SUM(C10*3)</f>
        <v>0</v>
      </c>
      <c r="F10" s="29">
        <f>SUM(C10*4)</f>
        <v>0</v>
      </c>
      <c r="G10" s="13">
        <f>SUM(C10*5)</f>
        <v>0</v>
      </c>
      <c r="H10" s="29">
        <f>SUM(C10*6)</f>
        <v>0</v>
      </c>
      <c r="I10" s="12">
        <f>SUM(C10*7)</f>
        <v>0</v>
      </c>
    </row>
    <row r="11" spans="1:12" ht="12.95" customHeight="1" x14ac:dyDescent="0.15">
      <c r="A11" s="18"/>
      <c r="B11" s="30" t="s">
        <v>39</v>
      </c>
      <c r="C11" s="13">
        <v>0</v>
      </c>
      <c r="D11" s="29">
        <f>SUM(C11*2)</f>
        <v>0</v>
      </c>
      <c r="E11" s="13">
        <f>SUM(C11*3)</f>
        <v>0</v>
      </c>
      <c r="F11" s="29">
        <f>SUM(C11*4)</f>
        <v>0</v>
      </c>
      <c r="G11" s="13">
        <f>SUM(C11*5)</f>
        <v>0</v>
      </c>
      <c r="H11" s="29">
        <f>SUM(C11*6)</f>
        <v>0</v>
      </c>
      <c r="I11" s="12">
        <f>SUM(C11*7)</f>
        <v>0</v>
      </c>
    </row>
    <row r="12" spans="1:12" ht="12.95" customHeight="1" x14ac:dyDescent="0.15">
      <c r="A12" s="18"/>
      <c r="B12" s="30" t="s">
        <v>10</v>
      </c>
      <c r="C12" s="13">
        <v>12</v>
      </c>
      <c r="D12" s="29">
        <f>SUM(C12*2)</f>
        <v>24</v>
      </c>
      <c r="E12" s="13">
        <f>SUM(C12*3)</f>
        <v>36</v>
      </c>
      <c r="F12" s="29">
        <f>SUM(C12*4)</f>
        <v>48</v>
      </c>
      <c r="G12" s="13">
        <f>SUM(C12*5)</f>
        <v>60</v>
      </c>
      <c r="H12" s="29">
        <f>SUM(C12*6)</f>
        <v>72</v>
      </c>
      <c r="I12" s="12">
        <f>SUM(C12*7)</f>
        <v>84</v>
      </c>
    </row>
    <row r="13" spans="1:12" ht="12.95" customHeight="1" x14ac:dyDescent="0.15">
      <c r="A13" s="18"/>
      <c r="B13" s="30" t="s">
        <v>9</v>
      </c>
      <c r="C13" s="13">
        <v>368</v>
      </c>
      <c r="D13" s="29">
        <v>368</v>
      </c>
      <c r="E13" s="13">
        <v>368</v>
      </c>
      <c r="F13" s="29">
        <v>368</v>
      </c>
      <c r="G13" s="13">
        <v>368</v>
      </c>
      <c r="H13" s="29">
        <v>368</v>
      </c>
      <c r="I13" s="12">
        <v>368</v>
      </c>
    </row>
    <row r="14" spans="1:12" ht="12.95" customHeight="1" x14ac:dyDescent="0.15">
      <c r="A14" s="18"/>
      <c r="B14" s="28" t="s">
        <v>8</v>
      </c>
      <c r="C14" s="27">
        <f>SUM(C7:C13)</f>
        <v>906</v>
      </c>
      <c r="D14" s="26">
        <f>SUM(D7:D13)</f>
        <v>1444</v>
      </c>
      <c r="E14" s="27">
        <f>SUM(E7:E13)</f>
        <v>1982</v>
      </c>
      <c r="F14" s="26">
        <f>SUM(F7:F13)</f>
        <v>2520</v>
      </c>
      <c r="G14" s="27">
        <f>SUM(G7:G13)</f>
        <v>3058</v>
      </c>
      <c r="H14" s="26">
        <f>SUM(H7:H13)</f>
        <v>3596</v>
      </c>
      <c r="I14" s="25">
        <f>SUM(I7:I13)</f>
        <v>4134</v>
      </c>
    </row>
    <row r="15" spans="1:12" ht="12.95" customHeight="1" x14ac:dyDescent="0.15">
      <c r="A15" s="18"/>
      <c r="B15" s="24" t="s">
        <v>7</v>
      </c>
      <c r="C15" s="23">
        <f>ROUND((C14)*111/1000,0)</f>
        <v>101</v>
      </c>
      <c r="D15" s="23">
        <f>ROUND((D14)*111/1000,0)</f>
        <v>160</v>
      </c>
      <c r="E15" s="23">
        <f>ROUND((E14)*111/1000,0)</f>
        <v>220</v>
      </c>
      <c r="F15" s="23">
        <f>ROUND((F14)*111/1000,0)</f>
        <v>280</v>
      </c>
      <c r="G15" s="23">
        <f>ROUND((G14)*111/1000,0)</f>
        <v>339</v>
      </c>
      <c r="H15" s="23">
        <f>ROUND((H14)*111/1000,0)</f>
        <v>399</v>
      </c>
      <c r="I15" s="22">
        <f>ROUND((I14)*111/1000,0)</f>
        <v>459</v>
      </c>
    </row>
    <row r="16" spans="1:12" ht="12.95" customHeight="1" x14ac:dyDescent="0.15">
      <c r="A16" s="18"/>
      <c r="B16" s="14" t="s">
        <v>6</v>
      </c>
      <c r="C16" s="21">
        <f>ROUNDDOWN((C14+C15)*11.1,0)</f>
        <v>11177</v>
      </c>
      <c r="D16" s="21">
        <f>ROUNDDOWN((D14+D15)*11.1,0)</f>
        <v>17804</v>
      </c>
      <c r="E16" s="21">
        <f>ROUNDDOWN((E14+E15)*11.1,0)</f>
        <v>24442</v>
      </c>
      <c r="F16" s="21">
        <f>ROUNDDOWN((F14+F15)*11.1,0)</f>
        <v>31080</v>
      </c>
      <c r="G16" s="21">
        <f>ROUNDDOWN((G14+G15)*11.1,0)</f>
        <v>37706</v>
      </c>
      <c r="H16" s="21">
        <f>ROUNDDOWN((H14+H15)*11.1,0)</f>
        <v>44344</v>
      </c>
      <c r="I16" s="20">
        <f>ROUNDDOWN((I14+I15)*11.1,0)</f>
        <v>50982</v>
      </c>
    </row>
    <row r="17" spans="1:9" ht="12.95" customHeight="1" x14ac:dyDescent="0.15">
      <c r="A17" s="18"/>
      <c r="B17" s="19" t="s">
        <v>42</v>
      </c>
      <c r="C17" s="13">
        <f>ROUNDDOWN(C16*0.8,0)</f>
        <v>8941</v>
      </c>
      <c r="D17" s="13">
        <f>ROUNDDOWN(D16*0.8,0)</f>
        <v>14243</v>
      </c>
      <c r="E17" s="13">
        <f>ROUNDDOWN(E16*0.8,0)</f>
        <v>19553</v>
      </c>
      <c r="F17" s="13">
        <f>ROUNDDOWN(F16*0.8,0)</f>
        <v>24864</v>
      </c>
      <c r="G17" s="13">
        <f>ROUNDDOWN(G16*0.8,0)</f>
        <v>30164</v>
      </c>
      <c r="H17" s="13">
        <f>ROUNDDOWN(H16*0.8,0)</f>
        <v>35475</v>
      </c>
      <c r="I17" s="12">
        <f>ROUNDDOWN(I16*0.8,0)</f>
        <v>40785</v>
      </c>
    </row>
    <row r="18" spans="1:9" ht="12.95" customHeight="1" x14ac:dyDescent="0.15">
      <c r="A18" s="18"/>
      <c r="B18" s="70" t="s">
        <v>37</v>
      </c>
      <c r="C18" s="16">
        <f>C16-C17</f>
        <v>2236</v>
      </c>
      <c r="D18" s="16">
        <f>D16-D17</f>
        <v>3561</v>
      </c>
      <c r="E18" s="16">
        <f>E16-E17</f>
        <v>4889</v>
      </c>
      <c r="F18" s="16">
        <f>F16-F17</f>
        <v>6216</v>
      </c>
      <c r="G18" s="16">
        <f>G16-G17</f>
        <v>7542</v>
      </c>
      <c r="H18" s="16">
        <f>H16-H17</f>
        <v>8869</v>
      </c>
      <c r="I18" s="15">
        <f>I16-I17</f>
        <v>10197</v>
      </c>
    </row>
    <row r="19" spans="1:9" ht="12.95" customHeight="1" x14ac:dyDescent="0.15">
      <c r="A19" s="18"/>
      <c r="B19" s="14" t="s">
        <v>3</v>
      </c>
      <c r="C19" s="13">
        <v>1210</v>
      </c>
      <c r="D19" s="13">
        <f>SUM(C19+390)</f>
        <v>1600</v>
      </c>
      <c r="E19" s="13">
        <f>SUM(D19+1600)</f>
        <v>3200</v>
      </c>
      <c r="F19" s="13">
        <f>SUM(E19+1600)</f>
        <v>4800</v>
      </c>
      <c r="G19" s="13">
        <f>SUM(F19+1600)</f>
        <v>6400</v>
      </c>
      <c r="H19" s="13">
        <f>SUM(G19+1600)</f>
        <v>8000</v>
      </c>
      <c r="I19" s="12">
        <f>SUM(H19+1600)</f>
        <v>9600</v>
      </c>
    </row>
    <row r="20" spans="1:9" ht="12.95" customHeight="1" x14ac:dyDescent="0.15">
      <c r="A20" s="18"/>
      <c r="B20" s="14" t="s">
        <v>2</v>
      </c>
      <c r="C20" s="13">
        <v>2100</v>
      </c>
      <c r="D20" s="13">
        <f>SUM(C20*2)</f>
        <v>4200</v>
      </c>
      <c r="E20" s="13">
        <f>SUM(C20*3)</f>
        <v>6300</v>
      </c>
      <c r="F20" s="13">
        <f>SUM(C20*4)</f>
        <v>8400</v>
      </c>
      <c r="G20" s="13">
        <f>SUM(C20*5)</f>
        <v>10500</v>
      </c>
      <c r="H20" s="13">
        <f>SUM(C20*6)</f>
        <v>12600</v>
      </c>
      <c r="I20" s="12">
        <f>SUM(C20*7)</f>
        <v>14700</v>
      </c>
    </row>
    <row r="21" spans="1:9" ht="12.95" customHeight="1" thickBot="1" x14ac:dyDescent="0.2">
      <c r="A21" s="18"/>
      <c r="B21" s="9" t="s">
        <v>1</v>
      </c>
      <c r="C21" s="8">
        <v>100</v>
      </c>
      <c r="D21" s="7">
        <v>100</v>
      </c>
      <c r="E21" s="8">
        <v>200</v>
      </c>
      <c r="F21" s="7">
        <v>300</v>
      </c>
      <c r="G21" s="8">
        <v>400</v>
      </c>
      <c r="H21" s="7">
        <v>500</v>
      </c>
      <c r="I21" s="6">
        <v>600</v>
      </c>
    </row>
    <row r="22" spans="1:9" s="1" customFormat="1" ht="18.75" customHeight="1" thickBot="1" x14ac:dyDescent="0.2">
      <c r="A22" s="5"/>
      <c r="B22" s="66" t="s">
        <v>0</v>
      </c>
      <c r="C22" s="65">
        <f>SUM(C18:C21)</f>
        <v>5646</v>
      </c>
      <c r="D22" s="65">
        <f>SUM(D18:D21)</f>
        <v>9461</v>
      </c>
      <c r="E22" s="65">
        <f>SUM(E18:E21)</f>
        <v>14589</v>
      </c>
      <c r="F22" s="65">
        <f>SUM(F18:F21)</f>
        <v>19716</v>
      </c>
      <c r="G22" s="65">
        <f>SUM(G18:G21)</f>
        <v>24842</v>
      </c>
      <c r="H22" s="65">
        <f>SUM(H18:H21)</f>
        <v>29969</v>
      </c>
      <c r="I22" s="64">
        <f>SUM(I18:I21)</f>
        <v>35097</v>
      </c>
    </row>
    <row r="23" spans="1:9" ht="31.5" customHeight="1" thickBot="1" x14ac:dyDescent="0.2">
      <c r="A23" s="55"/>
    </row>
    <row r="24" spans="1:9" ht="18" customHeight="1" x14ac:dyDescent="0.15">
      <c r="A24" s="63"/>
      <c r="B24" s="46" t="s">
        <v>25</v>
      </c>
      <c r="C24" s="45"/>
      <c r="D24" s="45"/>
      <c r="E24" s="45"/>
      <c r="F24" s="44"/>
      <c r="G24" s="44"/>
      <c r="H24" s="44"/>
      <c r="I24" s="43"/>
    </row>
    <row r="25" spans="1:9" ht="12.95" customHeight="1" x14ac:dyDescent="0.15">
      <c r="A25" s="62" t="s">
        <v>34</v>
      </c>
      <c r="B25" s="24" t="s">
        <v>23</v>
      </c>
      <c r="C25" s="61" t="s">
        <v>22</v>
      </c>
      <c r="D25" s="60" t="s">
        <v>21</v>
      </c>
      <c r="E25" s="61" t="s">
        <v>20</v>
      </c>
      <c r="F25" s="60" t="s">
        <v>19</v>
      </c>
      <c r="G25" s="61" t="s">
        <v>18</v>
      </c>
      <c r="H25" s="60" t="s">
        <v>17</v>
      </c>
      <c r="I25" s="59" t="s">
        <v>16</v>
      </c>
    </row>
    <row r="26" spans="1:9" ht="12.95" customHeight="1" x14ac:dyDescent="0.15">
      <c r="A26" s="38"/>
      <c r="B26" s="24" t="s">
        <v>15</v>
      </c>
      <c r="C26" s="23">
        <v>638</v>
      </c>
      <c r="D26" s="23">
        <f>SUM(C26*2)</f>
        <v>1276</v>
      </c>
      <c r="E26" s="23">
        <f>SUM(C26*3)</f>
        <v>1914</v>
      </c>
      <c r="F26" s="23">
        <f>SUM(C26*4)</f>
        <v>2552</v>
      </c>
      <c r="G26" s="23">
        <f>SUM(C26*5)</f>
        <v>3190</v>
      </c>
      <c r="H26" s="23">
        <f>SUM(C26*6)</f>
        <v>3828</v>
      </c>
      <c r="I26" s="22">
        <f>SUM(C26*7)</f>
        <v>4466</v>
      </c>
    </row>
    <row r="27" spans="1:9" ht="12.95" customHeight="1" x14ac:dyDescent="0.15">
      <c r="A27" s="18"/>
      <c r="B27" s="34" t="s">
        <v>14</v>
      </c>
      <c r="C27" s="33">
        <v>12</v>
      </c>
      <c r="D27" s="32">
        <v>24</v>
      </c>
      <c r="E27" s="33">
        <v>36</v>
      </c>
      <c r="F27" s="32">
        <v>48</v>
      </c>
      <c r="G27" s="33">
        <v>60</v>
      </c>
      <c r="H27" s="32">
        <v>72</v>
      </c>
      <c r="I27" s="31">
        <v>84</v>
      </c>
    </row>
    <row r="28" spans="1:9" ht="12.95" customHeight="1" x14ac:dyDescent="0.15">
      <c r="A28" s="18"/>
      <c r="B28" s="30" t="s">
        <v>13</v>
      </c>
      <c r="C28" s="13">
        <v>0</v>
      </c>
      <c r="D28" s="29">
        <f>SUM(C28*2)</f>
        <v>0</v>
      </c>
      <c r="E28" s="13">
        <f>SUM(C28*3)</f>
        <v>0</v>
      </c>
      <c r="F28" s="29">
        <f>SUM(C28*4)</f>
        <v>0</v>
      </c>
      <c r="G28" s="13">
        <f>SUM(C28*5)</f>
        <v>0</v>
      </c>
      <c r="H28" s="29">
        <f>SUM(C28*6)</f>
        <v>0</v>
      </c>
      <c r="I28" s="12">
        <f>SUM(C28*7)</f>
        <v>0</v>
      </c>
    </row>
    <row r="29" spans="1:9" ht="12.95" customHeight="1" x14ac:dyDescent="0.15">
      <c r="A29" s="18"/>
      <c r="B29" s="30" t="s">
        <v>12</v>
      </c>
      <c r="C29" s="13">
        <v>0</v>
      </c>
      <c r="D29" s="29">
        <f>SUM(C29*2)</f>
        <v>0</v>
      </c>
      <c r="E29" s="13">
        <f>SUM(C29*3)</f>
        <v>0</v>
      </c>
      <c r="F29" s="29">
        <f>SUM(C29*4)</f>
        <v>0</v>
      </c>
      <c r="G29" s="13">
        <f>SUM(C29*5)</f>
        <v>0</v>
      </c>
      <c r="H29" s="29">
        <f>SUM(C29*6)</f>
        <v>0</v>
      </c>
      <c r="I29" s="12">
        <f>SUM(C29*7)</f>
        <v>0</v>
      </c>
    </row>
    <row r="30" spans="1:9" ht="12.95" customHeight="1" x14ac:dyDescent="0.15">
      <c r="A30" s="18"/>
      <c r="B30" s="30" t="s">
        <v>39</v>
      </c>
      <c r="C30" s="13">
        <v>0</v>
      </c>
      <c r="D30" s="29">
        <f>SUM(C30*2)</f>
        <v>0</v>
      </c>
      <c r="E30" s="13">
        <f>SUM(C30*3)</f>
        <v>0</v>
      </c>
      <c r="F30" s="29">
        <f>SUM(C30*4)</f>
        <v>0</v>
      </c>
      <c r="G30" s="13">
        <f>SUM(C30*5)</f>
        <v>0</v>
      </c>
      <c r="H30" s="29">
        <f>SUM(C30*6)</f>
        <v>0</v>
      </c>
      <c r="I30" s="12">
        <f>SUM(C30*7)</f>
        <v>0</v>
      </c>
    </row>
    <row r="31" spans="1:9" ht="12.95" customHeight="1" x14ac:dyDescent="0.15">
      <c r="A31" s="18"/>
      <c r="B31" s="30" t="s">
        <v>10</v>
      </c>
      <c r="C31" s="13">
        <v>12</v>
      </c>
      <c r="D31" s="29">
        <f>SUM(C31*2)</f>
        <v>24</v>
      </c>
      <c r="E31" s="13">
        <f>SUM(C31*3)</f>
        <v>36</v>
      </c>
      <c r="F31" s="29">
        <f>SUM(C31*4)</f>
        <v>48</v>
      </c>
      <c r="G31" s="13">
        <f>SUM(C31*5)</f>
        <v>60</v>
      </c>
      <c r="H31" s="29">
        <f>SUM(C31*6)</f>
        <v>72</v>
      </c>
      <c r="I31" s="12">
        <f>SUM(C31*7)</f>
        <v>84</v>
      </c>
    </row>
    <row r="32" spans="1:9" ht="12.95" customHeight="1" x14ac:dyDescent="0.15">
      <c r="A32" s="18"/>
      <c r="B32" s="30" t="s">
        <v>9</v>
      </c>
      <c r="C32" s="13">
        <v>368</v>
      </c>
      <c r="D32" s="29">
        <v>368</v>
      </c>
      <c r="E32" s="13">
        <v>368</v>
      </c>
      <c r="F32" s="29">
        <v>368</v>
      </c>
      <c r="G32" s="13">
        <v>368</v>
      </c>
      <c r="H32" s="29">
        <v>368</v>
      </c>
      <c r="I32" s="12">
        <v>368</v>
      </c>
    </row>
    <row r="33" spans="1:9" ht="12.95" customHeight="1" x14ac:dyDescent="0.15">
      <c r="A33" s="18"/>
      <c r="B33" s="28" t="s">
        <v>8</v>
      </c>
      <c r="C33" s="27">
        <f>SUM(C26:C32)</f>
        <v>1030</v>
      </c>
      <c r="D33" s="26">
        <f>SUM(D26:D32)</f>
        <v>1692</v>
      </c>
      <c r="E33" s="27">
        <f>SUM(E26:E32)</f>
        <v>2354</v>
      </c>
      <c r="F33" s="26">
        <f>SUM(F26:F32)</f>
        <v>3016</v>
      </c>
      <c r="G33" s="27">
        <f>SUM(G26:G32)</f>
        <v>3678</v>
      </c>
      <c r="H33" s="26">
        <f>SUM(H26:H32)</f>
        <v>4340</v>
      </c>
      <c r="I33" s="25">
        <f>SUM(I26:I32)</f>
        <v>5002</v>
      </c>
    </row>
    <row r="34" spans="1:9" ht="12.95" customHeight="1" x14ac:dyDescent="0.15">
      <c r="A34" s="18"/>
      <c r="B34" s="24" t="s">
        <v>7</v>
      </c>
      <c r="C34" s="23">
        <f>ROUND((C33)*111/1000,0)</f>
        <v>114</v>
      </c>
      <c r="D34" s="23">
        <f>ROUND((D33)*111/1000,0)</f>
        <v>188</v>
      </c>
      <c r="E34" s="23">
        <f>ROUND((E33)*111/1000,0)</f>
        <v>261</v>
      </c>
      <c r="F34" s="23">
        <f>ROUND((F33)*111/1000,0)</f>
        <v>335</v>
      </c>
      <c r="G34" s="23">
        <f>ROUND((G33)*111/1000,0)</f>
        <v>408</v>
      </c>
      <c r="H34" s="23">
        <f>ROUND((H33)*111/1000,0)</f>
        <v>482</v>
      </c>
      <c r="I34" s="22">
        <f>ROUND((I33)*111/1000,0)</f>
        <v>555</v>
      </c>
    </row>
    <row r="35" spans="1:9" ht="12.95" customHeight="1" x14ac:dyDescent="0.15">
      <c r="A35" s="18"/>
      <c r="B35" s="14" t="s">
        <v>6</v>
      </c>
      <c r="C35" s="21">
        <f>ROUNDDOWN((C33+C34)*11.1,0)</f>
        <v>12698</v>
      </c>
      <c r="D35" s="21">
        <f>ROUNDDOWN((D33+D34)*11.1,0)</f>
        <v>20868</v>
      </c>
      <c r="E35" s="21">
        <f>ROUNDDOWN((E33+E34)*11.1,0)</f>
        <v>29026</v>
      </c>
      <c r="F35" s="21">
        <f>ROUNDDOWN((F33+F34)*11.1,0)</f>
        <v>37196</v>
      </c>
      <c r="G35" s="21">
        <f>ROUNDDOWN((G33+G34)*11.1,0)</f>
        <v>45354</v>
      </c>
      <c r="H35" s="21">
        <f>ROUNDDOWN((H33+H34)*11.1,0)</f>
        <v>53524</v>
      </c>
      <c r="I35" s="20">
        <f>ROUNDDOWN((I33+I34)*11.1,0)</f>
        <v>61682</v>
      </c>
    </row>
    <row r="36" spans="1:9" ht="12.95" customHeight="1" x14ac:dyDescent="0.15">
      <c r="A36" s="18"/>
      <c r="B36" s="19" t="s">
        <v>42</v>
      </c>
      <c r="C36" s="13">
        <f>ROUNDDOWN(C35*0.8,0)</f>
        <v>10158</v>
      </c>
      <c r="D36" s="13">
        <f>ROUNDDOWN(D35*0.8,0)</f>
        <v>16694</v>
      </c>
      <c r="E36" s="13">
        <f>ROUNDDOWN(E35*0.8,0)</f>
        <v>23220</v>
      </c>
      <c r="F36" s="13">
        <f>ROUNDDOWN(F35*0.8,0)</f>
        <v>29756</v>
      </c>
      <c r="G36" s="13">
        <f>ROUNDDOWN(G35*0.8,0)</f>
        <v>36283</v>
      </c>
      <c r="H36" s="13">
        <f>ROUNDDOWN(H35*0.8,0)</f>
        <v>42819</v>
      </c>
      <c r="I36" s="12">
        <f>ROUNDDOWN(I35*0.8,0)</f>
        <v>49345</v>
      </c>
    </row>
    <row r="37" spans="1:9" ht="12.95" customHeight="1" x14ac:dyDescent="0.15">
      <c r="A37" s="18"/>
      <c r="B37" s="70" t="s">
        <v>37</v>
      </c>
      <c r="C37" s="16">
        <f>C35-C36</f>
        <v>2540</v>
      </c>
      <c r="D37" s="16">
        <f>D35-D36</f>
        <v>4174</v>
      </c>
      <c r="E37" s="16">
        <f>E35-E36</f>
        <v>5806</v>
      </c>
      <c r="F37" s="16">
        <f>F35-F36</f>
        <v>7440</v>
      </c>
      <c r="G37" s="16">
        <f>G35-G36</f>
        <v>9071</v>
      </c>
      <c r="H37" s="16">
        <f>H35-H36</f>
        <v>10705</v>
      </c>
      <c r="I37" s="15">
        <f>I35-I36</f>
        <v>12337</v>
      </c>
    </row>
    <row r="38" spans="1:9" ht="12.95" customHeight="1" x14ac:dyDescent="0.15">
      <c r="A38" s="18"/>
      <c r="B38" s="14" t="s">
        <v>3</v>
      </c>
      <c r="C38" s="13">
        <v>1210</v>
      </c>
      <c r="D38" s="13">
        <f>SUM(C38+390)</f>
        <v>1600</v>
      </c>
      <c r="E38" s="13">
        <f>SUM(D38+1600)</f>
        <v>3200</v>
      </c>
      <c r="F38" s="13">
        <f>SUM(E38+1600)</f>
        <v>4800</v>
      </c>
      <c r="G38" s="13">
        <f>SUM(F38+1600)</f>
        <v>6400</v>
      </c>
      <c r="H38" s="13">
        <f>SUM(G38+1600)</f>
        <v>8000</v>
      </c>
      <c r="I38" s="12">
        <f>SUM(H38+1600)</f>
        <v>9600</v>
      </c>
    </row>
    <row r="39" spans="1:9" ht="12.95" customHeight="1" x14ac:dyDescent="0.15">
      <c r="A39" s="18"/>
      <c r="B39" s="14" t="s">
        <v>2</v>
      </c>
      <c r="C39" s="13">
        <v>2100</v>
      </c>
      <c r="D39" s="13">
        <f>SUM(C39*2)</f>
        <v>4200</v>
      </c>
      <c r="E39" s="13">
        <f>SUM(C39*3)</f>
        <v>6300</v>
      </c>
      <c r="F39" s="13">
        <f>SUM(C39*4)</f>
        <v>8400</v>
      </c>
      <c r="G39" s="13">
        <f>SUM(C39*5)</f>
        <v>10500</v>
      </c>
      <c r="H39" s="13">
        <f>SUM(C39*6)</f>
        <v>12600</v>
      </c>
      <c r="I39" s="12">
        <f>SUM(C39*7)</f>
        <v>14700</v>
      </c>
    </row>
    <row r="40" spans="1:9" ht="12.95" customHeight="1" thickBot="1" x14ac:dyDescent="0.2">
      <c r="A40" s="18"/>
      <c r="B40" s="9" t="s">
        <v>1</v>
      </c>
      <c r="C40" s="8">
        <v>100</v>
      </c>
      <c r="D40" s="7">
        <v>100</v>
      </c>
      <c r="E40" s="8">
        <v>200</v>
      </c>
      <c r="F40" s="7">
        <v>300</v>
      </c>
      <c r="G40" s="8">
        <v>400</v>
      </c>
      <c r="H40" s="7">
        <v>500</v>
      </c>
      <c r="I40" s="6">
        <v>600</v>
      </c>
    </row>
    <row r="41" spans="1:9" s="1" customFormat="1" ht="18.75" customHeight="1" thickBot="1" x14ac:dyDescent="0.2">
      <c r="A41" s="5"/>
      <c r="B41" s="4" t="s">
        <v>0</v>
      </c>
      <c r="C41" s="3">
        <f>SUM(C37:C40)</f>
        <v>5950</v>
      </c>
      <c r="D41" s="3">
        <f>SUM(D37:D40)</f>
        <v>10074</v>
      </c>
      <c r="E41" s="3">
        <f>SUM(E37:E40)</f>
        <v>15506</v>
      </c>
      <c r="F41" s="3">
        <f>SUM(F37:F40)</f>
        <v>20940</v>
      </c>
      <c r="G41" s="3">
        <f>SUM(G37:G40)</f>
        <v>26371</v>
      </c>
      <c r="H41" s="3">
        <f>SUM(H37:H40)</f>
        <v>31805</v>
      </c>
      <c r="I41" s="2">
        <f>SUM(I37:I40)</f>
        <v>37237</v>
      </c>
    </row>
    <row r="42" spans="1:9" s="11" customFormat="1" ht="18.75" customHeight="1" x14ac:dyDescent="0.15">
      <c r="A42" s="50"/>
      <c r="B42" s="49"/>
      <c r="C42" s="48"/>
      <c r="D42" s="48"/>
      <c r="E42" s="48"/>
      <c r="F42" s="48"/>
      <c r="G42" s="48"/>
      <c r="H42" s="48"/>
      <c r="I42" s="48"/>
    </row>
    <row r="43" spans="1:9" ht="22.5" customHeight="1" x14ac:dyDescent="0.15">
      <c r="G43" s="58" t="s">
        <v>33</v>
      </c>
      <c r="H43" s="58"/>
      <c r="I43" s="58"/>
    </row>
    <row r="44" spans="1:9" ht="14.25" x14ac:dyDescent="0.15">
      <c r="A44" s="11" t="s">
        <v>40</v>
      </c>
      <c r="B44" s="11"/>
    </row>
    <row r="45" spans="1:9" ht="13.5" customHeight="1" thickBot="1" x14ac:dyDescent="0.2">
      <c r="A45" s="11"/>
      <c r="B45" s="11"/>
      <c r="H45" s="57" t="s">
        <v>32</v>
      </c>
      <c r="I45" s="57"/>
    </row>
    <row r="46" spans="1:9" ht="18" customHeight="1" thickBot="1" x14ac:dyDescent="0.2">
      <c r="A46" s="47"/>
      <c r="B46" s="46" t="s">
        <v>25</v>
      </c>
      <c r="C46" s="45"/>
      <c r="D46" s="45"/>
      <c r="E46" s="45"/>
      <c r="F46" s="44"/>
      <c r="G46" s="44"/>
      <c r="H46" s="44"/>
      <c r="I46" s="43"/>
    </row>
    <row r="47" spans="1:9" ht="12.95" customHeight="1" x14ac:dyDescent="0.15">
      <c r="A47" s="38" t="s">
        <v>31</v>
      </c>
      <c r="B47" s="42" t="s">
        <v>23</v>
      </c>
      <c r="C47" s="41" t="s">
        <v>22</v>
      </c>
      <c r="D47" s="40" t="s">
        <v>21</v>
      </c>
      <c r="E47" s="41" t="s">
        <v>20</v>
      </c>
      <c r="F47" s="40" t="s">
        <v>19</v>
      </c>
      <c r="G47" s="41" t="s">
        <v>18</v>
      </c>
      <c r="H47" s="40" t="s">
        <v>17</v>
      </c>
      <c r="I47" s="39" t="s">
        <v>16</v>
      </c>
    </row>
    <row r="48" spans="1:9" ht="12.95" customHeight="1" x14ac:dyDescent="0.15">
      <c r="A48" s="18"/>
      <c r="B48" s="37" t="s">
        <v>15</v>
      </c>
      <c r="C48" s="23">
        <v>684</v>
      </c>
      <c r="D48" s="23">
        <f>SUM(C48*2)</f>
        <v>1368</v>
      </c>
      <c r="E48" s="23">
        <f>SUM(C48*3)</f>
        <v>2052</v>
      </c>
      <c r="F48" s="36">
        <f>SUM(C48*4)</f>
        <v>2736</v>
      </c>
      <c r="G48" s="23">
        <f>SUM(C48*5)</f>
        <v>3420</v>
      </c>
      <c r="H48" s="36">
        <f>SUM(C48*6)</f>
        <v>4104</v>
      </c>
      <c r="I48" s="22">
        <f>SUM(C48*7)</f>
        <v>4788</v>
      </c>
    </row>
    <row r="49" spans="1:9" ht="12.95" customHeight="1" x14ac:dyDescent="0.15">
      <c r="A49" s="18"/>
      <c r="B49" s="34" t="s">
        <v>14</v>
      </c>
      <c r="C49" s="33">
        <v>12</v>
      </c>
      <c r="D49" s="32">
        <v>24</v>
      </c>
      <c r="E49" s="33">
        <v>36</v>
      </c>
      <c r="F49" s="32">
        <v>48</v>
      </c>
      <c r="G49" s="33">
        <v>60</v>
      </c>
      <c r="H49" s="32">
        <v>72</v>
      </c>
      <c r="I49" s="31">
        <v>84</v>
      </c>
    </row>
    <row r="50" spans="1:9" ht="12.95" customHeight="1" x14ac:dyDescent="0.15">
      <c r="A50" s="18"/>
      <c r="B50" s="30" t="s">
        <v>13</v>
      </c>
      <c r="C50" s="13">
        <v>4</v>
      </c>
      <c r="D50" s="29">
        <f>SUM(C50*2)</f>
        <v>8</v>
      </c>
      <c r="E50" s="13">
        <f>SUM(C50*3)</f>
        <v>12</v>
      </c>
      <c r="F50" s="29">
        <f>SUM(C50*4)</f>
        <v>16</v>
      </c>
      <c r="G50" s="13">
        <f>SUM(C50*5)</f>
        <v>20</v>
      </c>
      <c r="H50" s="29">
        <f>SUM(C50*6)</f>
        <v>24</v>
      </c>
      <c r="I50" s="12">
        <f>SUM(C50*7)</f>
        <v>28</v>
      </c>
    </row>
    <row r="51" spans="1:9" ht="12.95" customHeight="1" x14ac:dyDescent="0.15">
      <c r="A51" s="18"/>
      <c r="B51" s="30" t="s">
        <v>12</v>
      </c>
      <c r="C51" s="13">
        <v>8</v>
      </c>
      <c r="D51" s="29">
        <f>SUM(C51*2)</f>
        <v>16</v>
      </c>
      <c r="E51" s="13">
        <f>SUM(C51*3)</f>
        <v>24</v>
      </c>
      <c r="F51" s="29">
        <f>SUM(C51*4)</f>
        <v>32</v>
      </c>
      <c r="G51" s="13">
        <f>SUM(C51*5)</f>
        <v>40</v>
      </c>
      <c r="H51" s="29">
        <f>SUM(C51*6)</f>
        <v>48</v>
      </c>
      <c r="I51" s="12">
        <f>SUM(C51*7)</f>
        <v>56</v>
      </c>
    </row>
    <row r="52" spans="1:9" ht="12.95" customHeight="1" x14ac:dyDescent="0.15">
      <c r="A52" s="18"/>
      <c r="B52" s="30" t="s">
        <v>39</v>
      </c>
      <c r="C52" s="13">
        <v>18</v>
      </c>
      <c r="D52" s="29">
        <f>SUM(C52*2)</f>
        <v>36</v>
      </c>
      <c r="E52" s="13">
        <f>SUM(C52*3)</f>
        <v>54</v>
      </c>
      <c r="F52" s="29">
        <f>SUM(C52*4)</f>
        <v>72</v>
      </c>
      <c r="G52" s="13">
        <f>SUM(C52*5)</f>
        <v>90</v>
      </c>
      <c r="H52" s="29">
        <f>SUM(C52*6)</f>
        <v>108</v>
      </c>
      <c r="I52" s="12">
        <f>SUM(C52*7)</f>
        <v>126</v>
      </c>
    </row>
    <row r="53" spans="1:9" ht="12.95" customHeight="1" x14ac:dyDescent="0.15">
      <c r="A53" s="18"/>
      <c r="B53" s="30" t="s">
        <v>10</v>
      </c>
      <c r="C53" s="13">
        <v>12</v>
      </c>
      <c r="D53" s="29">
        <f>SUM(C53*2)</f>
        <v>24</v>
      </c>
      <c r="E53" s="13">
        <f>SUM(C53*3)</f>
        <v>36</v>
      </c>
      <c r="F53" s="29">
        <f>SUM(C53*4)</f>
        <v>48</v>
      </c>
      <c r="G53" s="13">
        <f>SUM(C53*5)</f>
        <v>60</v>
      </c>
      <c r="H53" s="29">
        <f>SUM(C53*6)</f>
        <v>72</v>
      </c>
      <c r="I53" s="12">
        <f>SUM(C53*7)</f>
        <v>84</v>
      </c>
    </row>
    <row r="54" spans="1:9" ht="12.95" customHeight="1" x14ac:dyDescent="0.15">
      <c r="A54" s="18"/>
      <c r="B54" s="30" t="s">
        <v>9</v>
      </c>
      <c r="C54" s="13">
        <v>368</v>
      </c>
      <c r="D54" s="13">
        <v>368</v>
      </c>
      <c r="E54" s="29">
        <v>368</v>
      </c>
      <c r="F54" s="13">
        <v>368</v>
      </c>
      <c r="G54" s="29">
        <v>368</v>
      </c>
      <c r="H54" s="13">
        <v>368</v>
      </c>
      <c r="I54" s="56">
        <v>368</v>
      </c>
    </row>
    <row r="55" spans="1:9" ht="12.95" customHeight="1" x14ac:dyDescent="0.15">
      <c r="A55" s="18"/>
      <c r="B55" s="28" t="s">
        <v>8</v>
      </c>
      <c r="C55" s="27">
        <f>SUM(C48:C54)</f>
        <v>1106</v>
      </c>
      <c r="D55" s="26">
        <f>SUM(D48:D54)</f>
        <v>1844</v>
      </c>
      <c r="E55" s="27">
        <f>SUM(E48:E54)</f>
        <v>2582</v>
      </c>
      <c r="F55" s="26">
        <f>SUM(F48:F54)</f>
        <v>3320</v>
      </c>
      <c r="G55" s="27">
        <f>SUM(G48:G54)</f>
        <v>4058</v>
      </c>
      <c r="H55" s="26">
        <f>SUM(H48:H54)</f>
        <v>4796</v>
      </c>
      <c r="I55" s="25">
        <f>SUM(I48:I54)</f>
        <v>5534</v>
      </c>
    </row>
    <row r="56" spans="1:9" ht="12.95" customHeight="1" x14ac:dyDescent="0.15">
      <c r="A56" s="18"/>
      <c r="B56" s="24" t="s">
        <v>7</v>
      </c>
      <c r="C56" s="23">
        <f>ROUND((C55)*111/1000,0)</f>
        <v>123</v>
      </c>
      <c r="D56" s="23">
        <f>ROUND((D55)*111/1000,0)</f>
        <v>205</v>
      </c>
      <c r="E56" s="23">
        <f>ROUND((E55)*111/1000,0)</f>
        <v>287</v>
      </c>
      <c r="F56" s="23">
        <f>ROUND((F55)*111/1000,0)</f>
        <v>369</v>
      </c>
      <c r="G56" s="23">
        <f>ROUND((G55)*111/1000,0)</f>
        <v>450</v>
      </c>
      <c r="H56" s="23">
        <f>ROUND((H55)*111/1000,0)</f>
        <v>532</v>
      </c>
      <c r="I56" s="22">
        <f>ROUND((I55)*111/1000,0)</f>
        <v>614</v>
      </c>
    </row>
    <row r="57" spans="1:9" ht="12.95" customHeight="1" x14ac:dyDescent="0.15">
      <c r="A57" s="18"/>
      <c r="B57" s="14" t="s">
        <v>6</v>
      </c>
      <c r="C57" s="21">
        <f>ROUNDDOWN((C55+C56)*11.1,0)</f>
        <v>13641</v>
      </c>
      <c r="D57" s="21">
        <f>ROUNDDOWN((D55+D56)*11.1,0)</f>
        <v>22743</v>
      </c>
      <c r="E57" s="21">
        <f>ROUNDDOWN((E55+E56)*11.1,0)</f>
        <v>31845</v>
      </c>
      <c r="F57" s="21">
        <f>ROUNDDOWN((F55+F56)*11.1,0)</f>
        <v>40947</v>
      </c>
      <c r="G57" s="21">
        <f>ROUNDDOWN((G55+G56)*11.1,0)</f>
        <v>50038</v>
      </c>
      <c r="H57" s="21">
        <f>ROUNDDOWN((H55+H56)*11.1,0)</f>
        <v>59140</v>
      </c>
      <c r="I57" s="20">
        <f>ROUNDDOWN((I55+I56)*11.1,0)</f>
        <v>68242</v>
      </c>
    </row>
    <row r="58" spans="1:9" ht="12.95" customHeight="1" x14ac:dyDescent="0.15">
      <c r="A58" s="18"/>
      <c r="B58" s="19" t="s">
        <v>38</v>
      </c>
      <c r="C58" s="13">
        <f>ROUNDDOWN(C57*0.8,0)</f>
        <v>10912</v>
      </c>
      <c r="D58" s="13">
        <f>ROUNDDOWN(D57*0.8,0)</f>
        <v>18194</v>
      </c>
      <c r="E58" s="13">
        <f>ROUNDDOWN(E57*0.8,0)</f>
        <v>25476</v>
      </c>
      <c r="F58" s="13">
        <f>ROUNDDOWN(F57*0.8,0)</f>
        <v>32757</v>
      </c>
      <c r="G58" s="13">
        <f>ROUNDDOWN(G57*0.8,0)</f>
        <v>40030</v>
      </c>
      <c r="H58" s="13">
        <f>ROUNDDOWN(H57*0.8,0)</f>
        <v>47312</v>
      </c>
      <c r="I58" s="12">
        <f>ROUNDDOWN(I57*0.8,0)</f>
        <v>54593</v>
      </c>
    </row>
    <row r="59" spans="1:9" ht="12.95" customHeight="1" x14ac:dyDescent="0.15">
      <c r="A59" s="18"/>
      <c r="B59" s="70" t="s">
        <v>37</v>
      </c>
      <c r="C59" s="16">
        <f>C57-C58</f>
        <v>2729</v>
      </c>
      <c r="D59" s="16">
        <f>D57-D58</f>
        <v>4549</v>
      </c>
      <c r="E59" s="16">
        <f>E57-E58</f>
        <v>6369</v>
      </c>
      <c r="F59" s="16">
        <f>F57-F58</f>
        <v>8190</v>
      </c>
      <c r="G59" s="16">
        <f>G57-G58</f>
        <v>10008</v>
      </c>
      <c r="H59" s="16">
        <f>H57-H58</f>
        <v>11828</v>
      </c>
      <c r="I59" s="15">
        <f>I57-I58</f>
        <v>13649</v>
      </c>
    </row>
    <row r="60" spans="1:9" ht="12.95" customHeight="1" x14ac:dyDescent="0.15">
      <c r="A60" s="18"/>
      <c r="B60" s="14" t="s">
        <v>3</v>
      </c>
      <c r="C60" s="13">
        <v>1210</v>
      </c>
      <c r="D60" s="13">
        <f>SUM(C60+390)</f>
        <v>1600</v>
      </c>
      <c r="E60" s="13">
        <f>SUM(D60+1600)</f>
        <v>3200</v>
      </c>
      <c r="F60" s="13">
        <f>SUM(E60+1600)</f>
        <v>4800</v>
      </c>
      <c r="G60" s="13">
        <f>SUM(F60+1600)</f>
        <v>6400</v>
      </c>
      <c r="H60" s="13">
        <f>SUM(G60+1600)</f>
        <v>8000</v>
      </c>
      <c r="I60" s="12">
        <f>SUM(H60+1600)</f>
        <v>9600</v>
      </c>
    </row>
    <row r="61" spans="1:9" ht="12.95" customHeight="1" x14ac:dyDescent="0.15">
      <c r="A61" s="18"/>
      <c r="B61" s="14" t="s">
        <v>2</v>
      </c>
      <c r="C61" s="13">
        <v>2100</v>
      </c>
      <c r="D61" s="13">
        <f>SUM(C61*2)</f>
        <v>4200</v>
      </c>
      <c r="E61" s="13">
        <f>SUM(C61*3)</f>
        <v>6300</v>
      </c>
      <c r="F61" s="13">
        <f>SUM(C61*4)</f>
        <v>8400</v>
      </c>
      <c r="G61" s="13">
        <f>SUM(C61*5)</f>
        <v>10500</v>
      </c>
      <c r="H61" s="13">
        <f>SUM(C61*6)</f>
        <v>12600</v>
      </c>
      <c r="I61" s="12">
        <f>SUM(C61*7)</f>
        <v>14700</v>
      </c>
    </row>
    <row r="62" spans="1:9" ht="12.95" customHeight="1" thickBot="1" x14ac:dyDescent="0.2">
      <c r="A62" s="18"/>
      <c r="B62" s="9" t="s">
        <v>1</v>
      </c>
      <c r="C62" s="8">
        <v>100</v>
      </c>
      <c r="D62" s="7">
        <v>100</v>
      </c>
      <c r="E62" s="8">
        <v>200</v>
      </c>
      <c r="F62" s="7">
        <v>300</v>
      </c>
      <c r="G62" s="8">
        <v>400</v>
      </c>
      <c r="H62" s="7">
        <v>500</v>
      </c>
      <c r="I62" s="6">
        <v>600</v>
      </c>
    </row>
    <row r="63" spans="1:9" s="1" customFormat="1" ht="18.75" customHeight="1" thickBot="1" x14ac:dyDescent="0.2">
      <c r="A63" s="5"/>
      <c r="B63" s="4" t="s">
        <v>0</v>
      </c>
      <c r="C63" s="3">
        <f>SUM(C59:C62)</f>
        <v>6139</v>
      </c>
      <c r="D63" s="3">
        <f>SUM(D59:D62)</f>
        <v>10449</v>
      </c>
      <c r="E63" s="3">
        <f>SUM(E59:E62)</f>
        <v>16069</v>
      </c>
      <c r="F63" s="3">
        <f>SUM(F59:F62)</f>
        <v>21690</v>
      </c>
      <c r="G63" s="3">
        <f>SUM(G59:G62)</f>
        <v>27308</v>
      </c>
      <c r="H63" s="3">
        <f>SUM(H59:H62)</f>
        <v>32928</v>
      </c>
      <c r="I63" s="2">
        <f>SUM(I59:I62)</f>
        <v>38549</v>
      </c>
    </row>
    <row r="64" spans="1:9" ht="25.5" customHeight="1" thickBot="1" x14ac:dyDescent="0.2">
      <c r="A64" s="55"/>
    </row>
    <row r="65" spans="1:9" ht="18" customHeight="1" thickBot="1" x14ac:dyDescent="0.2">
      <c r="A65" s="47"/>
      <c r="B65" s="46" t="s">
        <v>25</v>
      </c>
      <c r="C65" s="45"/>
      <c r="D65" s="45"/>
      <c r="E65" s="45"/>
      <c r="F65" s="44"/>
      <c r="G65" s="44"/>
      <c r="H65" s="44"/>
      <c r="I65" s="43"/>
    </row>
    <row r="66" spans="1:9" ht="12.95" customHeight="1" x14ac:dyDescent="0.15">
      <c r="A66" s="38" t="s">
        <v>30</v>
      </c>
      <c r="B66" s="42" t="s">
        <v>23</v>
      </c>
      <c r="C66" s="41" t="s">
        <v>22</v>
      </c>
      <c r="D66" s="40" t="s">
        <v>21</v>
      </c>
      <c r="E66" s="41" t="s">
        <v>20</v>
      </c>
      <c r="F66" s="40" t="s">
        <v>19</v>
      </c>
      <c r="G66" s="41" t="s">
        <v>18</v>
      </c>
      <c r="H66" s="40" t="s">
        <v>17</v>
      </c>
      <c r="I66" s="54" t="s">
        <v>16</v>
      </c>
    </row>
    <row r="67" spans="1:9" ht="12.95" customHeight="1" x14ac:dyDescent="0.15">
      <c r="A67" s="38"/>
      <c r="B67" s="24" t="s">
        <v>15</v>
      </c>
      <c r="C67" s="53">
        <v>751</v>
      </c>
      <c r="D67" s="36">
        <f>SUM(C67*2)</f>
        <v>1502</v>
      </c>
      <c r="E67" s="23">
        <f>SUM(C67*3)</f>
        <v>2253</v>
      </c>
      <c r="F67" s="36">
        <f>SUM(C67*4)</f>
        <v>3004</v>
      </c>
      <c r="G67" s="23">
        <f>SUM(C67*5)</f>
        <v>3755</v>
      </c>
      <c r="H67" s="36">
        <f>SUM(C67*6)</f>
        <v>4506</v>
      </c>
      <c r="I67" s="22">
        <f>SUM(C67*7)</f>
        <v>5257</v>
      </c>
    </row>
    <row r="68" spans="1:9" ht="12.95" customHeight="1" x14ac:dyDescent="0.15">
      <c r="A68" s="18"/>
      <c r="B68" s="34" t="s">
        <v>14</v>
      </c>
      <c r="C68" s="33">
        <v>12</v>
      </c>
      <c r="D68" s="32">
        <v>24</v>
      </c>
      <c r="E68" s="33">
        <v>36</v>
      </c>
      <c r="F68" s="32">
        <v>48</v>
      </c>
      <c r="G68" s="33">
        <v>60</v>
      </c>
      <c r="H68" s="32">
        <v>72</v>
      </c>
      <c r="I68" s="31">
        <v>84</v>
      </c>
    </row>
    <row r="69" spans="1:9" ht="12.95" customHeight="1" x14ac:dyDescent="0.15">
      <c r="A69" s="18"/>
      <c r="B69" s="30" t="s">
        <v>13</v>
      </c>
      <c r="C69" s="13">
        <v>4</v>
      </c>
      <c r="D69" s="29">
        <f>SUM(C69*2)</f>
        <v>8</v>
      </c>
      <c r="E69" s="13">
        <f>SUM(C69*3)</f>
        <v>12</v>
      </c>
      <c r="F69" s="29">
        <f>SUM(C69*4)</f>
        <v>16</v>
      </c>
      <c r="G69" s="13">
        <f>SUM(C69*5)</f>
        <v>20</v>
      </c>
      <c r="H69" s="29">
        <f>SUM(C69*6)</f>
        <v>24</v>
      </c>
      <c r="I69" s="12">
        <f>SUM(C69*7)</f>
        <v>28</v>
      </c>
    </row>
    <row r="70" spans="1:9" ht="12.95" customHeight="1" x14ac:dyDescent="0.15">
      <c r="A70" s="18"/>
      <c r="B70" s="30" t="s">
        <v>12</v>
      </c>
      <c r="C70" s="13">
        <v>8</v>
      </c>
      <c r="D70" s="29">
        <f>SUM(C70*2)</f>
        <v>16</v>
      </c>
      <c r="E70" s="13">
        <f>SUM(C70*3)</f>
        <v>24</v>
      </c>
      <c r="F70" s="29">
        <f>SUM(C70*4)</f>
        <v>32</v>
      </c>
      <c r="G70" s="13">
        <f>SUM(C70*5)</f>
        <v>40</v>
      </c>
      <c r="H70" s="29">
        <f>SUM(C70*6)</f>
        <v>48</v>
      </c>
      <c r="I70" s="12">
        <f>SUM(C70*7)</f>
        <v>56</v>
      </c>
    </row>
    <row r="71" spans="1:9" ht="12.95" customHeight="1" x14ac:dyDescent="0.15">
      <c r="A71" s="18"/>
      <c r="B71" s="30" t="s">
        <v>39</v>
      </c>
      <c r="C71" s="13">
        <v>18</v>
      </c>
      <c r="D71" s="29">
        <f>SUM(C71*2)</f>
        <v>36</v>
      </c>
      <c r="E71" s="13">
        <f>SUM(C71*3)</f>
        <v>54</v>
      </c>
      <c r="F71" s="29">
        <f>SUM(C71*4)</f>
        <v>72</v>
      </c>
      <c r="G71" s="13">
        <f>SUM(C71*5)</f>
        <v>90</v>
      </c>
      <c r="H71" s="29">
        <f>SUM(C71*6)</f>
        <v>108</v>
      </c>
      <c r="I71" s="12">
        <f>SUM(C71*7)</f>
        <v>126</v>
      </c>
    </row>
    <row r="72" spans="1:9" ht="12.95" customHeight="1" x14ac:dyDescent="0.15">
      <c r="A72" s="18"/>
      <c r="B72" s="30" t="s">
        <v>10</v>
      </c>
      <c r="C72" s="13">
        <v>12</v>
      </c>
      <c r="D72" s="29">
        <f>SUM(C72*2)</f>
        <v>24</v>
      </c>
      <c r="E72" s="13">
        <f>SUM(C72*3)</f>
        <v>36</v>
      </c>
      <c r="F72" s="29">
        <f>SUM(C72*4)</f>
        <v>48</v>
      </c>
      <c r="G72" s="13">
        <f>SUM(C72*5)</f>
        <v>60</v>
      </c>
      <c r="H72" s="29">
        <f>SUM(C72*6)</f>
        <v>72</v>
      </c>
      <c r="I72" s="12">
        <f>SUM(C72*7)</f>
        <v>84</v>
      </c>
    </row>
    <row r="73" spans="1:9" ht="12.95" customHeight="1" x14ac:dyDescent="0.15">
      <c r="A73" s="18"/>
      <c r="B73" s="30" t="s">
        <v>9</v>
      </c>
      <c r="C73" s="13">
        <v>368</v>
      </c>
      <c r="D73" s="29">
        <v>368</v>
      </c>
      <c r="E73" s="13">
        <v>368</v>
      </c>
      <c r="F73" s="29">
        <v>368</v>
      </c>
      <c r="G73" s="13">
        <v>368</v>
      </c>
      <c r="H73" s="29">
        <v>368</v>
      </c>
      <c r="I73" s="12">
        <v>368</v>
      </c>
    </row>
    <row r="74" spans="1:9" ht="12.95" customHeight="1" x14ac:dyDescent="0.15">
      <c r="A74" s="18"/>
      <c r="B74" s="28" t="s">
        <v>8</v>
      </c>
      <c r="C74" s="27">
        <f>SUM(C67:C73)</f>
        <v>1173</v>
      </c>
      <c r="D74" s="26">
        <f>SUM(D67:D73)</f>
        <v>1978</v>
      </c>
      <c r="E74" s="27">
        <f>SUM(E67:E73)</f>
        <v>2783</v>
      </c>
      <c r="F74" s="26">
        <f>SUM(F67:F73)</f>
        <v>3588</v>
      </c>
      <c r="G74" s="27">
        <f>SUM(G67:G73)</f>
        <v>4393</v>
      </c>
      <c r="H74" s="26">
        <f>SUM(H67:H73)</f>
        <v>5198</v>
      </c>
      <c r="I74" s="25">
        <f>SUM(I67:I73)</f>
        <v>6003</v>
      </c>
    </row>
    <row r="75" spans="1:9" ht="12.95" customHeight="1" x14ac:dyDescent="0.15">
      <c r="A75" s="18"/>
      <c r="B75" s="24" t="s">
        <v>7</v>
      </c>
      <c r="C75" s="23">
        <f>ROUND((C74)*111/1000,0)</f>
        <v>130</v>
      </c>
      <c r="D75" s="23">
        <f>ROUND((D74)*111/1000,0)</f>
        <v>220</v>
      </c>
      <c r="E75" s="23">
        <f>ROUND((E74)*111/1000,0)</f>
        <v>309</v>
      </c>
      <c r="F75" s="23">
        <f>ROUND((F74)*111/1000,0)</f>
        <v>398</v>
      </c>
      <c r="G75" s="23">
        <f>ROUND((G74)*111/1000,0)</f>
        <v>488</v>
      </c>
      <c r="H75" s="23">
        <f>ROUND((H74)*111/1000,0)</f>
        <v>577</v>
      </c>
      <c r="I75" s="22">
        <f>ROUND((I74)*111/1000,0)</f>
        <v>666</v>
      </c>
    </row>
    <row r="76" spans="1:9" ht="12.95" customHeight="1" x14ac:dyDescent="0.15">
      <c r="A76" s="18"/>
      <c r="B76" s="14" t="s">
        <v>6</v>
      </c>
      <c r="C76" s="21">
        <f>ROUNDDOWN((C74+C75)*11.1,0)</f>
        <v>14463</v>
      </c>
      <c r="D76" s="21">
        <f>ROUNDDOWN((D74+D75)*11.1,0)</f>
        <v>24397</v>
      </c>
      <c r="E76" s="21">
        <f>ROUNDDOWN((E74+E75)*11.1,0)</f>
        <v>34321</v>
      </c>
      <c r="F76" s="21">
        <f>ROUNDDOWN((F74+F75)*11.1,0)</f>
        <v>44244</v>
      </c>
      <c r="G76" s="21">
        <f>ROUNDDOWN((G74+G75)*11.1,0)</f>
        <v>54179</v>
      </c>
      <c r="H76" s="21">
        <f>ROUNDDOWN((H74+H75)*11.1,0)</f>
        <v>64102</v>
      </c>
      <c r="I76" s="20">
        <f>ROUNDDOWN((I74+I75)*11.1,0)</f>
        <v>74025</v>
      </c>
    </row>
    <row r="77" spans="1:9" ht="12.95" customHeight="1" x14ac:dyDescent="0.15">
      <c r="A77" s="18"/>
      <c r="B77" s="19" t="s">
        <v>38</v>
      </c>
      <c r="C77" s="13">
        <f>ROUNDDOWN(C76*0.8,0)</f>
        <v>11570</v>
      </c>
      <c r="D77" s="13">
        <f>ROUNDDOWN(D76*0.8,0)</f>
        <v>19517</v>
      </c>
      <c r="E77" s="13">
        <f>ROUNDDOWN(E76*0.8,0)</f>
        <v>27456</v>
      </c>
      <c r="F77" s="13">
        <f>ROUNDDOWN(F76*0.8,0)</f>
        <v>35395</v>
      </c>
      <c r="G77" s="13">
        <f>ROUNDDOWN(G76*0.8,0)</f>
        <v>43343</v>
      </c>
      <c r="H77" s="13">
        <f>ROUNDDOWN(H76*0.8,0)</f>
        <v>51281</v>
      </c>
      <c r="I77" s="12">
        <f>ROUNDDOWN(I76*0.8,0)</f>
        <v>59220</v>
      </c>
    </row>
    <row r="78" spans="1:9" ht="12.95" customHeight="1" x14ac:dyDescent="0.15">
      <c r="A78" s="18"/>
      <c r="B78" s="70" t="s">
        <v>37</v>
      </c>
      <c r="C78" s="16">
        <f>C76-C77</f>
        <v>2893</v>
      </c>
      <c r="D78" s="16">
        <f>D76-D77</f>
        <v>4880</v>
      </c>
      <c r="E78" s="16">
        <f>E76-E77</f>
        <v>6865</v>
      </c>
      <c r="F78" s="16">
        <f>F76-F77</f>
        <v>8849</v>
      </c>
      <c r="G78" s="16">
        <f>G76-G77</f>
        <v>10836</v>
      </c>
      <c r="H78" s="16">
        <f>H76-H77</f>
        <v>12821</v>
      </c>
      <c r="I78" s="15">
        <f>I76-I77</f>
        <v>14805</v>
      </c>
    </row>
    <row r="79" spans="1:9" ht="12.95" customHeight="1" x14ac:dyDescent="0.15">
      <c r="A79" s="18"/>
      <c r="B79" s="14" t="s">
        <v>3</v>
      </c>
      <c r="C79" s="13">
        <v>1210</v>
      </c>
      <c r="D79" s="13">
        <f>SUM(C79+390)</f>
        <v>1600</v>
      </c>
      <c r="E79" s="13">
        <f>SUM(D79+1600)</f>
        <v>3200</v>
      </c>
      <c r="F79" s="13">
        <f>SUM(E79+1600)</f>
        <v>4800</v>
      </c>
      <c r="G79" s="13">
        <f>SUM(F79+1600)</f>
        <v>6400</v>
      </c>
      <c r="H79" s="13">
        <f>SUM(G79+1600)</f>
        <v>8000</v>
      </c>
      <c r="I79" s="12">
        <f>SUM(H79+1600)</f>
        <v>9600</v>
      </c>
    </row>
    <row r="80" spans="1:9" ht="12.95" customHeight="1" x14ac:dyDescent="0.15">
      <c r="A80" s="18"/>
      <c r="B80" s="14" t="s">
        <v>2</v>
      </c>
      <c r="C80" s="13">
        <v>2100</v>
      </c>
      <c r="D80" s="13">
        <f>SUM(C80*2)</f>
        <v>4200</v>
      </c>
      <c r="E80" s="13">
        <f>SUM(C80*3)</f>
        <v>6300</v>
      </c>
      <c r="F80" s="13">
        <f>SUM(C80*4)</f>
        <v>8400</v>
      </c>
      <c r="G80" s="13">
        <f>SUM(C80*5)</f>
        <v>10500</v>
      </c>
      <c r="H80" s="13">
        <f>SUM(C80*6)</f>
        <v>12600</v>
      </c>
      <c r="I80" s="12">
        <f>SUM(C80*7)</f>
        <v>14700</v>
      </c>
    </row>
    <row r="81" spans="1:9" ht="12.95" customHeight="1" thickBot="1" x14ac:dyDescent="0.2">
      <c r="A81" s="18"/>
      <c r="B81" s="9" t="s">
        <v>1</v>
      </c>
      <c r="C81" s="8">
        <v>100</v>
      </c>
      <c r="D81" s="7">
        <v>100</v>
      </c>
      <c r="E81" s="8">
        <v>200</v>
      </c>
      <c r="F81" s="7">
        <v>300</v>
      </c>
      <c r="G81" s="8">
        <v>400</v>
      </c>
      <c r="H81" s="7">
        <v>500</v>
      </c>
      <c r="I81" s="6">
        <v>600</v>
      </c>
    </row>
    <row r="82" spans="1:9" s="1" customFormat="1" ht="18.75" customHeight="1" thickBot="1" x14ac:dyDescent="0.2">
      <c r="A82" s="5"/>
      <c r="B82" s="4" t="s">
        <v>0</v>
      </c>
      <c r="C82" s="3">
        <f>SUM(C78:C81)</f>
        <v>6303</v>
      </c>
      <c r="D82" s="3">
        <f>SUM(D78:D81)</f>
        <v>10780</v>
      </c>
      <c r="E82" s="3">
        <f>SUM(E78:E81)</f>
        <v>16565</v>
      </c>
      <c r="F82" s="3">
        <f>SUM(F78:F81)</f>
        <v>22349</v>
      </c>
      <c r="G82" s="3">
        <f>SUM(G78:G81)</f>
        <v>28136</v>
      </c>
      <c r="H82" s="3">
        <f>SUM(H78:H81)</f>
        <v>33921</v>
      </c>
      <c r="I82" s="2">
        <f>SUM(I78:I81)</f>
        <v>39705</v>
      </c>
    </row>
    <row r="83" spans="1:9" s="11" customFormat="1" ht="9" customHeight="1" x14ac:dyDescent="0.15">
      <c r="A83" s="50"/>
      <c r="B83" s="49"/>
      <c r="C83" s="48"/>
      <c r="D83" s="48"/>
      <c r="E83" s="48"/>
      <c r="F83" s="48"/>
      <c r="G83" s="48"/>
      <c r="H83" s="48"/>
      <c r="I83" s="48"/>
    </row>
    <row r="84" spans="1:9" ht="14.25" x14ac:dyDescent="0.15">
      <c r="A84" s="11" t="s">
        <v>40</v>
      </c>
    </row>
    <row r="85" spans="1:9" ht="13.5" customHeight="1" thickBot="1" x14ac:dyDescent="0.2">
      <c r="A85" s="11"/>
    </row>
    <row r="86" spans="1:9" ht="18" customHeight="1" thickBot="1" x14ac:dyDescent="0.2">
      <c r="A86" s="47"/>
      <c r="B86" s="46" t="s">
        <v>25</v>
      </c>
      <c r="C86" s="45"/>
      <c r="D86" s="45"/>
      <c r="E86" s="45"/>
      <c r="F86" s="44"/>
      <c r="G86" s="44"/>
      <c r="H86" s="44"/>
      <c r="I86" s="43"/>
    </row>
    <row r="87" spans="1:9" ht="12.95" customHeight="1" x14ac:dyDescent="0.15">
      <c r="A87" s="38" t="s">
        <v>28</v>
      </c>
      <c r="B87" s="42" t="s">
        <v>23</v>
      </c>
      <c r="C87" s="41" t="s">
        <v>22</v>
      </c>
      <c r="D87" s="40" t="s">
        <v>21</v>
      </c>
      <c r="E87" s="41" t="s">
        <v>20</v>
      </c>
      <c r="F87" s="40" t="s">
        <v>19</v>
      </c>
      <c r="G87" s="41" t="s">
        <v>18</v>
      </c>
      <c r="H87" s="40" t="s">
        <v>17</v>
      </c>
      <c r="I87" s="39" t="s">
        <v>16</v>
      </c>
    </row>
    <row r="88" spans="1:9" ht="12.95" customHeight="1" x14ac:dyDescent="0.15">
      <c r="A88" s="10"/>
      <c r="B88" s="24" t="s">
        <v>15</v>
      </c>
      <c r="C88" s="23">
        <v>824</v>
      </c>
      <c r="D88" s="36">
        <f>SUM(C88*2)</f>
        <v>1648</v>
      </c>
      <c r="E88" s="23">
        <f>SUM(C88*3)</f>
        <v>2472</v>
      </c>
      <c r="F88" s="36">
        <f>SUM(C88*4)</f>
        <v>3296</v>
      </c>
      <c r="G88" s="23">
        <f>SUM(C88*5)</f>
        <v>4120</v>
      </c>
      <c r="H88" s="36">
        <f>SUM(C88*6)</f>
        <v>4944</v>
      </c>
      <c r="I88" s="22">
        <f>SUM(C88*7)</f>
        <v>5768</v>
      </c>
    </row>
    <row r="89" spans="1:9" ht="12.95" customHeight="1" x14ac:dyDescent="0.15">
      <c r="A89" s="18"/>
      <c r="B89" s="34" t="s">
        <v>14</v>
      </c>
      <c r="C89" s="33">
        <v>12</v>
      </c>
      <c r="D89" s="32">
        <v>24</v>
      </c>
      <c r="E89" s="33">
        <v>36</v>
      </c>
      <c r="F89" s="32">
        <v>48</v>
      </c>
      <c r="G89" s="33">
        <v>60</v>
      </c>
      <c r="H89" s="32">
        <v>72</v>
      </c>
      <c r="I89" s="31">
        <v>84</v>
      </c>
    </row>
    <row r="90" spans="1:9" ht="12.95" customHeight="1" x14ac:dyDescent="0.15">
      <c r="A90" s="18"/>
      <c r="B90" s="30" t="s">
        <v>13</v>
      </c>
      <c r="C90" s="13">
        <v>4</v>
      </c>
      <c r="D90" s="29">
        <f>SUM(C90*2)</f>
        <v>8</v>
      </c>
      <c r="E90" s="13">
        <f>SUM(C90*3)</f>
        <v>12</v>
      </c>
      <c r="F90" s="29">
        <f>SUM(C90*4)</f>
        <v>16</v>
      </c>
      <c r="G90" s="13">
        <f>SUM(C90*5)</f>
        <v>20</v>
      </c>
      <c r="H90" s="29">
        <f>SUM(C90*6)</f>
        <v>24</v>
      </c>
      <c r="I90" s="12">
        <f>SUM(C90*7)</f>
        <v>28</v>
      </c>
    </row>
    <row r="91" spans="1:9" ht="12.95" customHeight="1" x14ac:dyDescent="0.15">
      <c r="A91" s="18"/>
      <c r="B91" s="30" t="s">
        <v>12</v>
      </c>
      <c r="C91" s="13">
        <v>8</v>
      </c>
      <c r="D91" s="29">
        <f>SUM(C91*2)</f>
        <v>16</v>
      </c>
      <c r="E91" s="13">
        <f>SUM(C91*3)</f>
        <v>24</v>
      </c>
      <c r="F91" s="29">
        <f>SUM(C91*4)</f>
        <v>32</v>
      </c>
      <c r="G91" s="13">
        <f>SUM(C91*5)</f>
        <v>40</v>
      </c>
      <c r="H91" s="29">
        <f>SUM(C91*6)</f>
        <v>48</v>
      </c>
      <c r="I91" s="12">
        <f>SUM(C91*7)</f>
        <v>56</v>
      </c>
    </row>
    <row r="92" spans="1:9" ht="12.95" customHeight="1" x14ac:dyDescent="0.15">
      <c r="A92" s="18"/>
      <c r="B92" s="30" t="s">
        <v>39</v>
      </c>
      <c r="C92" s="13">
        <v>18</v>
      </c>
      <c r="D92" s="29">
        <f>SUM(C92*2)</f>
        <v>36</v>
      </c>
      <c r="E92" s="13">
        <f>SUM(C92*3)</f>
        <v>54</v>
      </c>
      <c r="F92" s="29">
        <f>SUM(C92*4)</f>
        <v>72</v>
      </c>
      <c r="G92" s="13">
        <f>SUM(C92*5)</f>
        <v>90</v>
      </c>
      <c r="H92" s="29">
        <f>SUM(C92*6)</f>
        <v>108</v>
      </c>
      <c r="I92" s="12">
        <f>SUM(C92*7)</f>
        <v>126</v>
      </c>
    </row>
    <row r="93" spans="1:9" ht="12.95" customHeight="1" x14ac:dyDescent="0.15">
      <c r="A93" s="18"/>
      <c r="B93" s="30" t="s">
        <v>10</v>
      </c>
      <c r="C93" s="13">
        <v>12</v>
      </c>
      <c r="D93" s="29">
        <f>SUM(C93*2)</f>
        <v>24</v>
      </c>
      <c r="E93" s="13">
        <f>SUM(C93*3)</f>
        <v>36</v>
      </c>
      <c r="F93" s="29">
        <f>SUM(C93*4)</f>
        <v>48</v>
      </c>
      <c r="G93" s="13">
        <f>SUM(C93*5)</f>
        <v>60</v>
      </c>
      <c r="H93" s="29">
        <f>SUM(C93*6)</f>
        <v>72</v>
      </c>
      <c r="I93" s="12">
        <f>SUM(C93*7)</f>
        <v>84</v>
      </c>
    </row>
    <row r="94" spans="1:9" ht="12.95" customHeight="1" x14ac:dyDescent="0.15">
      <c r="A94" s="10"/>
      <c r="B94" s="30" t="s">
        <v>9</v>
      </c>
      <c r="C94" s="13">
        <v>368</v>
      </c>
      <c r="D94" s="29">
        <v>368</v>
      </c>
      <c r="E94" s="13">
        <v>368</v>
      </c>
      <c r="F94" s="29">
        <v>368</v>
      </c>
      <c r="G94" s="13">
        <v>368</v>
      </c>
      <c r="H94" s="29">
        <v>368</v>
      </c>
      <c r="I94" s="12">
        <v>368</v>
      </c>
    </row>
    <row r="95" spans="1:9" ht="12.95" customHeight="1" x14ac:dyDescent="0.15">
      <c r="A95" s="18"/>
      <c r="B95" s="28" t="s">
        <v>8</v>
      </c>
      <c r="C95" s="27">
        <f>SUM(C88:C94)</f>
        <v>1246</v>
      </c>
      <c r="D95" s="26">
        <f>SUM(D88:D94)</f>
        <v>2124</v>
      </c>
      <c r="E95" s="27">
        <f>SUM(E88:E94)</f>
        <v>3002</v>
      </c>
      <c r="F95" s="26">
        <f>SUM(F88:F94)</f>
        <v>3880</v>
      </c>
      <c r="G95" s="27">
        <f>SUM(G88:G94)</f>
        <v>4758</v>
      </c>
      <c r="H95" s="26">
        <f>SUM(H88:H94)</f>
        <v>5636</v>
      </c>
      <c r="I95" s="25">
        <f>SUM(I88:I94)</f>
        <v>6514</v>
      </c>
    </row>
    <row r="96" spans="1:9" ht="12.95" customHeight="1" x14ac:dyDescent="0.15">
      <c r="A96" s="18"/>
      <c r="B96" s="24" t="s">
        <v>7</v>
      </c>
      <c r="C96" s="23">
        <f>ROUND((C95)*111/1000,0)</f>
        <v>138</v>
      </c>
      <c r="D96" s="23">
        <f>ROUND((D95)*111/1000,0)</f>
        <v>236</v>
      </c>
      <c r="E96" s="23">
        <f>ROUND((E95)*111/1000,0)</f>
        <v>333</v>
      </c>
      <c r="F96" s="23">
        <f>ROUND((F95)*111/1000,0)</f>
        <v>431</v>
      </c>
      <c r="G96" s="23">
        <f>ROUND((G95)*111/1000,0)</f>
        <v>528</v>
      </c>
      <c r="H96" s="23">
        <f>ROUND((H95)*111/1000,0)</f>
        <v>626</v>
      </c>
      <c r="I96" s="22">
        <f>ROUND((I95)*111/1000,0)</f>
        <v>723</v>
      </c>
    </row>
    <row r="97" spans="1:9" ht="12.95" customHeight="1" x14ac:dyDescent="0.15">
      <c r="A97" s="18"/>
      <c r="B97" s="14" t="s">
        <v>6</v>
      </c>
      <c r="C97" s="21">
        <f>ROUNDDOWN((C95+C96)*11.1,0)</f>
        <v>15362</v>
      </c>
      <c r="D97" s="21">
        <f>ROUNDDOWN((D95+D96)*11.1,0)</f>
        <v>26196</v>
      </c>
      <c r="E97" s="21">
        <f>ROUNDDOWN((E95+E96)*11.1,0)</f>
        <v>37018</v>
      </c>
      <c r="F97" s="21">
        <f>ROUNDDOWN((F95+F96)*11.1,0)</f>
        <v>47852</v>
      </c>
      <c r="G97" s="21">
        <f>ROUNDDOWN((G95+G96)*11.1,0)</f>
        <v>58674</v>
      </c>
      <c r="H97" s="21">
        <f>ROUNDDOWN((H95+H96)*11.1,0)</f>
        <v>69508</v>
      </c>
      <c r="I97" s="20">
        <f>ROUNDDOWN((I95+I96)*11.1,0)</f>
        <v>80330</v>
      </c>
    </row>
    <row r="98" spans="1:9" ht="12.95" customHeight="1" x14ac:dyDescent="0.15">
      <c r="A98" s="18"/>
      <c r="B98" s="19" t="s">
        <v>42</v>
      </c>
      <c r="C98" s="13">
        <f>ROUNDDOWN(C97*0.8,0)</f>
        <v>12289</v>
      </c>
      <c r="D98" s="13">
        <f>ROUNDDOWN(D97*0.8,0)</f>
        <v>20956</v>
      </c>
      <c r="E98" s="13">
        <f>ROUNDDOWN(E97*0.8,0)</f>
        <v>29614</v>
      </c>
      <c r="F98" s="13">
        <f>ROUNDDOWN(F97*0.8,0)</f>
        <v>38281</v>
      </c>
      <c r="G98" s="13">
        <f>ROUNDDOWN(G97*0.8,0)</f>
        <v>46939</v>
      </c>
      <c r="H98" s="13">
        <f>ROUNDDOWN(H97*0.8,0)</f>
        <v>55606</v>
      </c>
      <c r="I98" s="12">
        <f>ROUNDDOWN(I97*0.8,0)</f>
        <v>64264</v>
      </c>
    </row>
    <row r="99" spans="1:9" ht="12.95" customHeight="1" x14ac:dyDescent="0.15">
      <c r="A99" s="18"/>
      <c r="B99" s="70" t="s">
        <v>37</v>
      </c>
      <c r="C99" s="16">
        <f>C97-C98</f>
        <v>3073</v>
      </c>
      <c r="D99" s="16">
        <f>D97-D98</f>
        <v>5240</v>
      </c>
      <c r="E99" s="16">
        <f>E97-E98</f>
        <v>7404</v>
      </c>
      <c r="F99" s="16">
        <f>F97-F98</f>
        <v>9571</v>
      </c>
      <c r="G99" s="16">
        <f>G97-G98</f>
        <v>11735</v>
      </c>
      <c r="H99" s="16">
        <f>H97-H98</f>
        <v>13902</v>
      </c>
      <c r="I99" s="15">
        <f>I97-I98</f>
        <v>16066</v>
      </c>
    </row>
    <row r="100" spans="1:9" ht="12.95" customHeight="1" x14ac:dyDescent="0.15">
      <c r="A100" s="10"/>
      <c r="B100" s="14" t="s">
        <v>3</v>
      </c>
      <c r="C100" s="13">
        <v>1210</v>
      </c>
      <c r="D100" s="13">
        <f>SUM(C100+390)</f>
        <v>1600</v>
      </c>
      <c r="E100" s="13">
        <f>SUM(D100+1600)</f>
        <v>3200</v>
      </c>
      <c r="F100" s="13">
        <f>SUM(E100+1600)</f>
        <v>4800</v>
      </c>
      <c r="G100" s="13">
        <f>SUM(F100+1600)</f>
        <v>6400</v>
      </c>
      <c r="H100" s="13">
        <f>SUM(G100+1600)</f>
        <v>8000</v>
      </c>
      <c r="I100" s="12">
        <f>SUM(H100+1600)</f>
        <v>9600</v>
      </c>
    </row>
    <row r="101" spans="1:9" ht="12.95" customHeight="1" x14ac:dyDescent="0.15">
      <c r="A101" s="10"/>
      <c r="B101" s="14" t="s">
        <v>2</v>
      </c>
      <c r="C101" s="13">
        <v>2100</v>
      </c>
      <c r="D101" s="13">
        <f>SUM(C101*2)</f>
        <v>4200</v>
      </c>
      <c r="E101" s="13">
        <f>SUM(C101*3)</f>
        <v>6300</v>
      </c>
      <c r="F101" s="13">
        <f>SUM(C101*4)</f>
        <v>8400</v>
      </c>
      <c r="G101" s="13">
        <f>SUM(C101*5)</f>
        <v>10500</v>
      </c>
      <c r="H101" s="13">
        <f>SUM(C101*6)</f>
        <v>12600</v>
      </c>
      <c r="I101" s="12">
        <f>SUM(C101*7)</f>
        <v>14700</v>
      </c>
    </row>
    <row r="102" spans="1:9" ht="12.95" customHeight="1" thickBot="1" x14ac:dyDescent="0.2">
      <c r="A102" s="10"/>
      <c r="B102" s="9" t="s">
        <v>1</v>
      </c>
      <c r="C102" s="8">
        <v>100</v>
      </c>
      <c r="D102" s="7">
        <v>100</v>
      </c>
      <c r="E102" s="8">
        <v>200</v>
      </c>
      <c r="F102" s="7">
        <v>300</v>
      </c>
      <c r="G102" s="8">
        <v>400</v>
      </c>
      <c r="H102" s="7">
        <v>500</v>
      </c>
      <c r="I102" s="6">
        <v>600</v>
      </c>
    </row>
    <row r="103" spans="1:9" s="1" customFormat="1" ht="18.75" customHeight="1" thickBot="1" x14ac:dyDescent="0.2">
      <c r="A103" s="5"/>
      <c r="B103" s="4" t="s">
        <v>0</v>
      </c>
      <c r="C103" s="3">
        <f>SUM(C99:C102)</f>
        <v>6483</v>
      </c>
      <c r="D103" s="3">
        <f>SUM(D99:D102)</f>
        <v>11140</v>
      </c>
      <c r="E103" s="3">
        <f>SUM(E99:E102)</f>
        <v>17104</v>
      </c>
      <c r="F103" s="3">
        <f>SUM(F99:F102)</f>
        <v>23071</v>
      </c>
      <c r="G103" s="3">
        <f>SUM(G99:G102)</f>
        <v>29035</v>
      </c>
      <c r="H103" s="3">
        <f>SUM(H99:H102)</f>
        <v>35002</v>
      </c>
      <c r="I103" s="2">
        <f>SUM(I99:I102)</f>
        <v>40966</v>
      </c>
    </row>
    <row r="104" spans="1:9" ht="37.5" customHeight="1" thickBot="1" x14ac:dyDescent="0.2">
      <c r="A104" s="55"/>
    </row>
    <row r="105" spans="1:9" ht="18" customHeight="1" thickBot="1" x14ac:dyDescent="0.2">
      <c r="A105" s="47"/>
      <c r="B105" s="46" t="s">
        <v>25</v>
      </c>
      <c r="C105" s="45"/>
      <c r="D105" s="45"/>
      <c r="E105" s="45"/>
      <c r="F105" s="44"/>
      <c r="G105" s="44"/>
      <c r="H105" s="44"/>
      <c r="I105" s="43"/>
    </row>
    <row r="106" spans="1:9" ht="12.95" customHeight="1" x14ac:dyDescent="0.15">
      <c r="A106" s="38" t="s">
        <v>27</v>
      </c>
      <c r="B106" s="42" t="s">
        <v>23</v>
      </c>
      <c r="C106" s="41" t="s">
        <v>22</v>
      </c>
      <c r="D106" s="40" t="s">
        <v>21</v>
      </c>
      <c r="E106" s="41" t="s">
        <v>20</v>
      </c>
      <c r="F106" s="40" t="s">
        <v>19</v>
      </c>
      <c r="G106" s="41" t="s">
        <v>18</v>
      </c>
      <c r="H106" s="40" t="s">
        <v>17</v>
      </c>
      <c r="I106" s="54" t="s">
        <v>16</v>
      </c>
    </row>
    <row r="107" spans="1:9" ht="12.95" customHeight="1" x14ac:dyDescent="0.15">
      <c r="A107" s="38"/>
      <c r="B107" s="37" t="s">
        <v>15</v>
      </c>
      <c r="C107" s="53">
        <v>892</v>
      </c>
      <c r="D107" s="36">
        <f>SUM(C107*2)</f>
        <v>1784</v>
      </c>
      <c r="E107" s="23">
        <f>SUM(C107*3)</f>
        <v>2676</v>
      </c>
      <c r="F107" s="36">
        <f>SUM(C107*4)</f>
        <v>3568</v>
      </c>
      <c r="G107" s="23">
        <f>SUM(C107*5)</f>
        <v>4460</v>
      </c>
      <c r="H107" s="36">
        <f>SUM(C107*6)</f>
        <v>5352</v>
      </c>
      <c r="I107" s="22">
        <f>SUM(C107*7)</f>
        <v>6244</v>
      </c>
    </row>
    <row r="108" spans="1:9" ht="12.95" customHeight="1" x14ac:dyDescent="0.15">
      <c r="A108" s="18"/>
      <c r="B108" s="34" t="s">
        <v>14</v>
      </c>
      <c r="C108" s="33">
        <v>12</v>
      </c>
      <c r="D108" s="32">
        <v>24</v>
      </c>
      <c r="E108" s="33">
        <v>36</v>
      </c>
      <c r="F108" s="32">
        <v>48</v>
      </c>
      <c r="G108" s="33">
        <v>60</v>
      </c>
      <c r="H108" s="32">
        <v>72</v>
      </c>
      <c r="I108" s="31">
        <v>84</v>
      </c>
    </row>
    <row r="109" spans="1:9" ht="12.95" customHeight="1" x14ac:dyDescent="0.15">
      <c r="A109" s="18"/>
      <c r="B109" s="30" t="s">
        <v>13</v>
      </c>
      <c r="C109" s="13">
        <v>4</v>
      </c>
      <c r="D109" s="29">
        <f>SUM(C109*2)</f>
        <v>8</v>
      </c>
      <c r="E109" s="13">
        <f>SUM(C109*3)</f>
        <v>12</v>
      </c>
      <c r="F109" s="29">
        <f>SUM(C109*4)</f>
        <v>16</v>
      </c>
      <c r="G109" s="13">
        <f>SUM(C109*5)</f>
        <v>20</v>
      </c>
      <c r="H109" s="29">
        <f>SUM(C109*6)</f>
        <v>24</v>
      </c>
      <c r="I109" s="12">
        <f>SUM(C109*7)</f>
        <v>28</v>
      </c>
    </row>
    <row r="110" spans="1:9" ht="12.95" customHeight="1" x14ac:dyDescent="0.15">
      <c r="A110" s="18"/>
      <c r="B110" s="30" t="s">
        <v>12</v>
      </c>
      <c r="C110" s="13">
        <v>8</v>
      </c>
      <c r="D110" s="29">
        <f>SUM(C110*2)</f>
        <v>16</v>
      </c>
      <c r="E110" s="13">
        <f>SUM(C110*3)</f>
        <v>24</v>
      </c>
      <c r="F110" s="29">
        <f>SUM(C110*4)</f>
        <v>32</v>
      </c>
      <c r="G110" s="13">
        <f>SUM(C110*5)</f>
        <v>40</v>
      </c>
      <c r="H110" s="29">
        <f>SUM(C110*6)</f>
        <v>48</v>
      </c>
      <c r="I110" s="12">
        <f>SUM(C110*7)</f>
        <v>56</v>
      </c>
    </row>
    <row r="111" spans="1:9" ht="12.95" customHeight="1" x14ac:dyDescent="0.15">
      <c r="A111" s="18"/>
      <c r="B111" s="30" t="s">
        <v>39</v>
      </c>
      <c r="C111" s="13">
        <v>18</v>
      </c>
      <c r="D111" s="29">
        <f>SUM(C111*2)</f>
        <v>36</v>
      </c>
      <c r="E111" s="13">
        <f>SUM(C111*3)</f>
        <v>54</v>
      </c>
      <c r="F111" s="29">
        <f>SUM(C111*4)</f>
        <v>72</v>
      </c>
      <c r="G111" s="13">
        <f>SUM(C111*5)</f>
        <v>90</v>
      </c>
      <c r="H111" s="29">
        <f>SUM(C111*6)</f>
        <v>108</v>
      </c>
      <c r="I111" s="12">
        <f>SUM(C111*7)</f>
        <v>126</v>
      </c>
    </row>
    <row r="112" spans="1:9" ht="12.95" customHeight="1" x14ac:dyDescent="0.15">
      <c r="A112" s="18"/>
      <c r="B112" s="30" t="s">
        <v>10</v>
      </c>
      <c r="C112" s="13">
        <v>12</v>
      </c>
      <c r="D112" s="29">
        <f>SUM(C112*2)</f>
        <v>24</v>
      </c>
      <c r="E112" s="13">
        <f>SUM(C112*3)</f>
        <v>36</v>
      </c>
      <c r="F112" s="29">
        <f>SUM(C112*4)</f>
        <v>48</v>
      </c>
      <c r="G112" s="13">
        <f>SUM(C112*5)</f>
        <v>60</v>
      </c>
      <c r="H112" s="29">
        <f>SUM(C112*6)</f>
        <v>72</v>
      </c>
      <c r="I112" s="12">
        <f>SUM(C112*7)</f>
        <v>84</v>
      </c>
    </row>
    <row r="113" spans="1:9" ht="12.95" customHeight="1" x14ac:dyDescent="0.15">
      <c r="A113" s="18"/>
      <c r="B113" s="52" t="s">
        <v>9</v>
      </c>
      <c r="C113" s="51">
        <v>368</v>
      </c>
      <c r="D113" s="29">
        <v>368</v>
      </c>
      <c r="E113" s="13">
        <v>368</v>
      </c>
      <c r="F113" s="29">
        <v>368</v>
      </c>
      <c r="G113" s="13">
        <v>368</v>
      </c>
      <c r="H113" s="29">
        <v>368</v>
      </c>
      <c r="I113" s="12">
        <v>368</v>
      </c>
    </row>
    <row r="114" spans="1:9" ht="12.95" customHeight="1" x14ac:dyDescent="0.15">
      <c r="A114" s="18"/>
      <c r="B114" s="28" t="s">
        <v>8</v>
      </c>
      <c r="C114" s="27">
        <f>SUM(C107:C113)</f>
        <v>1314</v>
      </c>
      <c r="D114" s="26">
        <f>SUM(D107:D113)</f>
        <v>2260</v>
      </c>
      <c r="E114" s="27">
        <f>SUM(E107:E113)</f>
        <v>3206</v>
      </c>
      <c r="F114" s="26">
        <f>SUM(F107:F113)</f>
        <v>4152</v>
      </c>
      <c r="G114" s="27">
        <f>SUM(G107:G113)</f>
        <v>5098</v>
      </c>
      <c r="H114" s="26">
        <f>SUM(H107:H113)</f>
        <v>6044</v>
      </c>
      <c r="I114" s="25">
        <f>SUM(I107:I113)</f>
        <v>6990</v>
      </c>
    </row>
    <row r="115" spans="1:9" ht="12.95" customHeight="1" x14ac:dyDescent="0.15">
      <c r="A115" s="18"/>
      <c r="B115" s="24" t="s">
        <v>7</v>
      </c>
      <c r="C115" s="23">
        <f>ROUND((C114)*111/1000,0)</f>
        <v>146</v>
      </c>
      <c r="D115" s="23">
        <f>ROUND((D114)*111/1000,0)</f>
        <v>251</v>
      </c>
      <c r="E115" s="23">
        <f>ROUND((E114)*111/1000,0)</f>
        <v>356</v>
      </c>
      <c r="F115" s="23">
        <f>ROUND((F114)*111/1000,0)</f>
        <v>461</v>
      </c>
      <c r="G115" s="23">
        <f>ROUND((G114)*111/1000,0)</f>
        <v>566</v>
      </c>
      <c r="H115" s="23">
        <f>ROUND((H114)*111/1000,0)</f>
        <v>671</v>
      </c>
      <c r="I115" s="22">
        <f>ROUND((I114)*111/1000,0)</f>
        <v>776</v>
      </c>
    </row>
    <row r="116" spans="1:9" ht="12.95" customHeight="1" x14ac:dyDescent="0.15">
      <c r="A116" s="18"/>
      <c r="B116" s="14" t="s">
        <v>6</v>
      </c>
      <c r="C116" s="21">
        <f>ROUNDDOWN((C114+C115)*11.1,0)</f>
        <v>16206</v>
      </c>
      <c r="D116" s="21">
        <f>ROUNDDOWN((D114+D115)*11.1,0)</f>
        <v>27872</v>
      </c>
      <c r="E116" s="21">
        <f>ROUNDDOWN((E114+E115)*11.1,0)</f>
        <v>39538</v>
      </c>
      <c r="F116" s="21">
        <f>ROUNDDOWN((F114+F115)*11.1,0)</f>
        <v>51204</v>
      </c>
      <c r="G116" s="21">
        <f>ROUNDDOWN((G114+G115)*11.1,0)</f>
        <v>62870</v>
      </c>
      <c r="H116" s="21">
        <f>ROUNDDOWN((H114+H115)*11.1,0)</f>
        <v>74536</v>
      </c>
      <c r="I116" s="20">
        <f>ROUNDDOWN((I114+I115)*11.1,0)</f>
        <v>86202</v>
      </c>
    </row>
    <row r="117" spans="1:9" ht="12.95" customHeight="1" x14ac:dyDescent="0.15">
      <c r="A117" s="18"/>
      <c r="B117" s="19" t="s">
        <v>41</v>
      </c>
      <c r="C117" s="13">
        <f>ROUNDDOWN(C116*0.8,0)</f>
        <v>12964</v>
      </c>
      <c r="D117" s="13">
        <f>ROUNDDOWN(D116*0.8,0)</f>
        <v>22297</v>
      </c>
      <c r="E117" s="13">
        <f>ROUNDDOWN(E116*0.8,0)</f>
        <v>31630</v>
      </c>
      <c r="F117" s="13">
        <f>ROUNDDOWN(F116*0.8,0)</f>
        <v>40963</v>
      </c>
      <c r="G117" s="13">
        <f>ROUNDDOWN(G116*0.8,0)</f>
        <v>50296</v>
      </c>
      <c r="H117" s="13">
        <f>ROUNDDOWN(H116*0.8,0)</f>
        <v>59628</v>
      </c>
      <c r="I117" s="12">
        <f>ROUNDDOWN(I116*0.8,0)</f>
        <v>68961</v>
      </c>
    </row>
    <row r="118" spans="1:9" ht="12.95" customHeight="1" x14ac:dyDescent="0.15">
      <c r="A118" s="18"/>
      <c r="B118" s="70" t="s">
        <v>37</v>
      </c>
      <c r="C118" s="16">
        <f>C116-C117</f>
        <v>3242</v>
      </c>
      <c r="D118" s="16">
        <f>D116-D117</f>
        <v>5575</v>
      </c>
      <c r="E118" s="16">
        <f>E116-E117</f>
        <v>7908</v>
      </c>
      <c r="F118" s="16">
        <f>F116-F117</f>
        <v>10241</v>
      </c>
      <c r="G118" s="16">
        <f>G116-G117</f>
        <v>12574</v>
      </c>
      <c r="H118" s="16">
        <f>H116-H117</f>
        <v>14908</v>
      </c>
      <c r="I118" s="15">
        <f>I116-I117</f>
        <v>17241</v>
      </c>
    </row>
    <row r="119" spans="1:9" ht="12.95" customHeight="1" x14ac:dyDescent="0.15">
      <c r="A119" s="18"/>
      <c r="B119" s="14" t="s">
        <v>3</v>
      </c>
      <c r="C119" s="13">
        <v>1210</v>
      </c>
      <c r="D119" s="13">
        <f>SUM(C119+390)</f>
        <v>1600</v>
      </c>
      <c r="E119" s="13">
        <f>SUM(D119+1600)</f>
        <v>3200</v>
      </c>
      <c r="F119" s="13">
        <f>SUM(E119+1600)</f>
        <v>4800</v>
      </c>
      <c r="G119" s="13">
        <f>SUM(F119+1600)</f>
        <v>6400</v>
      </c>
      <c r="H119" s="13">
        <f>SUM(G119+1600)</f>
        <v>8000</v>
      </c>
      <c r="I119" s="12">
        <f>SUM(H119+1600)</f>
        <v>9600</v>
      </c>
    </row>
    <row r="120" spans="1:9" ht="12.95" customHeight="1" x14ac:dyDescent="0.15">
      <c r="A120" s="18"/>
      <c r="B120" s="14" t="s">
        <v>2</v>
      </c>
      <c r="C120" s="13">
        <v>2100</v>
      </c>
      <c r="D120" s="13">
        <f>SUM(C120*2)</f>
        <v>4200</v>
      </c>
      <c r="E120" s="13">
        <f>SUM(C120*3)</f>
        <v>6300</v>
      </c>
      <c r="F120" s="13">
        <f>SUM(C120*4)</f>
        <v>8400</v>
      </c>
      <c r="G120" s="13">
        <f>SUM(C120*5)</f>
        <v>10500</v>
      </c>
      <c r="H120" s="13">
        <f>SUM(C120*6)</f>
        <v>12600</v>
      </c>
      <c r="I120" s="12">
        <f>SUM(C120*7)</f>
        <v>14700</v>
      </c>
    </row>
    <row r="121" spans="1:9" ht="12.95" customHeight="1" thickBot="1" x14ac:dyDescent="0.2">
      <c r="A121" s="18"/>
      <c r="B121" s="9" t="s">
        <v>1</v>
      </c>
      <c r="C121" s="8">
        <v>100</v>
      </c>
      <c r="D121" s="7">
        <v>100</v>
      </c>
      <c r="E121" s="8">
        <v>200</v>
      </c>
      <c r="F121" s="7">
        <v>300</v>
      </c>
      <c r="G121" s="8">
        <v>400</v>
      </c>
      <c r="H121" s="7">
        <v>500</v>
      </c>
      <c r="I121" s="6">
        <v>600</v>
      </c>
    </row>
    <row r="122" spans="1:9" s="1" customFormat="1" ht="18.75" customHeight="1" thickBot="1" x14ac:dyDescent="0.2">
      <c r="A122" s="5"/>
      <c r="B122" s="4" t="s">
        <v>0</v>
      </c>
      <c r="C122" s="3">
        <f>SUM(C118:C121)</f>
        <v>6652</v>
      </c>
      <c r="D122" s="3">
        <f>SUM(D118:D121)</f>
        <v>11475</v>
      </c>
      <c r="E122" s="3">
        <f>SUM(E118:E121)</f>
        <v>17608</v>
      </c>
      <c r="F122" s="3">
        <f>SUM(F118:F121)</f>
        <v>23741</v>
      </c>
      <c r="G122" s="3">
        <f>SUM(G118:G121)</f>
        <v>29874</v>
      </c>
      <c r="H122" s="3">
        <f>SUM(H118:H121)</f>
        <v>36008</v>
      </c>
      <c r="I122" s="2">
        <f>SUM(I118:I121)</f>
        <v>42141</v>
      </c>
    </row>
    <row r="123" spans="1:9" s="11" customFormat="1" ht="18.75" customHeight="1" x14ac:dyDescent="0.15">
      <c r="A123" s="50"/>
      <c r="B123" s="49"/>
      <c r="C123" s="48"/>
      <c r="D123" s="48"/>
      <c r="E123" s="48"/>
      <c r="F123" s="48"/>
      <c r="G123" s="48"/>
      <c r="H123" s="48"/>
      <c r="I123" s="48"/>
    </row>
    <row r="124" spans="1:9" ht="14.25" x14ac:dyDescent="0.15">
      <c r="A124" s="11" t="s">
        <v>40</v>
      </c>
    </row>
    <row r="125" spans="1:9" ht="13.5" customHeight="1" thickBot="1" x14ac:dyDescent="0.2">
      <c r="A125" s="11"/>
    </row>
    <row r="126" spans="1:9" ht="18" customHeight="1" thickBot="1" x14ac:dyDescent="0.2">
      <c r="A126" s="47"/>
      <c r="B126" s="46" t="s">
        <v>25</v>
      </c>
      <c r="C126" s="45"/>
      <c r="D126" s="45"/>
      <c r="E126" s="45"/>
      <c r="F126" s="44"/>
      <c r="G126" s="44"/>
      <c r="H126" s="44"/>
      <c r="I126" s="43"/>
    </row>
    <row r="127" spans="1:9" ht="12.95" customHeight="1" x14ac:dyDescent="0.15">
      <c r="A127" s="38" t="s">
        <v>24</v>
      </c>
      <c r="B127" s="42" t="s">
        <v>23</v>
      </c>
      <c r="C127" s="41" t="s">
        <v>22</v>
      </c>
      <c r="D127" s="40" t="s">
        <v>21</v>
      </c>
      <c r="E127" s="41" t="s">
        <v>20</v>
      </c>
      <c r="F127" s="40" t="s">
        <v>19</v>
      </c>
      <c r="G127" s="41" t="s">
        <v>18</v>
      </c>
      <c r="H127" s="40" t="s">
        <v>17</v>
      </c>
      <c r="I127" s="39" t="s">
        <v>16</v>
      </c>
    </row>
    <row r="128" spans="1:9" ht="12.95" customHeight="1" x14ac:dyDescent="0.15">
      <c r="A128" s="38"/>
      <c r="B128" s="37" t="s">
        <v>15</v>
      </c>
      <c r="C128" s="36">
        <v>959</v>
      </c>
      <c r="D128" s="23">
        <f>SUM(C128*2)</f>
        <v>1918</v>
      </c>
      <c r="E128" s="36">
        <f>SUM(C128*3)</f>
        <v>2877</v>
      </c>
      <c r="F128" s="23">
        <f>SUM(C128*4)</f>
        <v>3836</v>
      </c>
      <c r="G128" s="36">
        <f>SUM(C128*5)</f>
        <v>4795</v>
      </c>
      <c r="H128" s="23">
        <f>SUM(C128*6)</f>
        <v>5754</v>
      </c>
      <c r="I128" s="35">
        <f>SUM(C128*7)</f>
        <v>6713</v>
      </c>
    </row>
    <row r="129" spans="1:9" ht="12.95" customHeight="1" x14ac:dyDescent="0.15">
      <c r="A129" s="18"/>
      <c r="B129" s="34" t="s">
        <v>14</v>
      </c>
      <c r="C129" s="33">
        <v>12</v>
      </c>
      <c r="D129" s="32">
        <v>24</v>
      </c>
      <c r="E129" s="33">
        <v>36</v>
      </c>
      <c r="F129" s="32">
        <v>48</v>
      </c>
      <c r="G129" s="33">
        <v>60</v>
      </c>
      <c r="H129" s="32">
        <v>72</v>
      </c>
      <c r="I129" s="31">
        <v>84</v>
      </c>
    </row>
    <row r="130" spans="1:9" ht="12.95" customHeight="1" x14ac:dyDescent="0.15">
      <c r="A130" s="18"/>
      <c r="B130" s="30" t="s">
        <v>13</v>
      </c>
      <c r="C130" s="13">
        <v>4</v>
      </c>
      <c r="D130" s="29">
        <f>SUM(C130*2)</f>
        <v>8</v>
      </c>
      <c r="E130" s="13">
        <f>SUM(C130*3)</f>
        <v>12</v>
      </c>
      <c r="F130" s="29">
        <f>SUM(C130*4)</f>
        <v>16</v>
      </c>
      <c r="G130" s="13">
        <f>SUM(C130*5)</f>
        <v>20</v>
      </c>
      <c r="H130" s="29">
        <f>SUM(C130*6)</f>
        <v>24</v>
      </c>
      <c r="I130" s="12">
        <f>SUM(C130*7)</f>
        <v>28</v>
      </c>
    </row>
    <row r="131" spans="1:9" ht="12.95" customHeight="1" x14ac:dyDescent="0.15">
      <c r="A131" s="18"/>
      <c r="B131" s="30" t="s">
        <v>12</v>
      </c>
      <c r="C131" s="13">
        <v>8</v>
      </c>
      <c r="D131" s="29">
        <f>SUM(C131*2)</f>
        <v>16</v>
      </c>
      <c r="E131" s="13">
        <f>SUM(C131*3)</f>
        <v>24</v>
      </c>
      <c r="F131" s="29">
        <f>SUM(C131*4)</f>
        <v>32</v>
      </c>
      <c r="G131" s="13">
        <f>SUM(C131*5)</f>
        <v>40</v>
      </c>
      <c r="H131" s="29">
        <f>SUM(C131*6)</f>
        <v>48</v>
      </c>
      <c r="I131" s="12">
        <f>SUM(C131*7)</f>
        <v>56</v>
      </c>
    </row>
    <row r="132" spans="1:9" ht="12.95" customHeight="1" x14ac:dyDescent="0.15">
      <c r="A132" s="18"/>
      <c r="B132" s="30" t="s">
        <v>39</v>
      </c>
      <c r="C132" s="13">
        <v>18</v>
      </c>
      <c r="D132" s="29">
        <f>SUM(C132*2)</f>
        <v>36</v>
      </c>
      <c r="E132" s="13">
        <f>SUM(C132*3)</f>
        <v>54</v>
      </c>
      <c r="F132" s="29">
        <f>SUM(C132*4)</f>
        <v>72</v>
      </c>
      <c r="G132" s="13">
        <f>SUM(C132*5)</f>
        <v>90</v>
      </c>
      <c r="H132" s="29">
        <f>SUM(C132*6)</f>
        <v>108</v>
      </c>
      <c r="I132" s="12">
        <f>SUM(C132*7)</f>
        <v>126</v>
      </c>
    </row>
    <row r="133" spans="1:9" ht="12.95" customHeight="1" x14ac:dyDescent="0.15">
      <c r="A133" s="18"/>
      <c r="B133" s="30" t="s">
        <v>10</v>
      </c>
      <c r="C133" s="13">
        <v>12</v>
      </c>
      <c r="D133" s="29">
        <f>SUM(C133*2)</f>
        <v>24</v>
      </c>
      <c r="E133" s="13">
        <f>SUM(C133*3)</f>
        <v>36</v>
      </c>
      <c r="F133" s="29">
        <f>SUM(C133*4)</f>
        <v>48</v>
      </c>
      <c r="G133" s="13">
        <f>SUM(C133*5)</f>
        <v>60</v>
      </c>
      <c r="H133" s="29">
        <f>SUM(C133*6)</f>
        <v>72</v>
      </c>
      <c r="I133" s="12">
        <f>SUM(C133*7)</f>
        <v>84</v>
      </c>
    </row>
    <row r="134" spans="1:9" ht="12.95" customHeight="1" x14ac:dyDescent="0.15">
      <c r="A134" s="10"/>
      <c r="B134" s="30" t="s">
        <v>9</v>
      </c>
      <c r="C134" s="13">
        <v>368</v>
      </c>
      <c r="D134" s="29">
        <v>368</v>
      </c>
      <c r="E134" s="13">
        <v>368</v>
      </c>
      <c r="F134" s="29">
        <v>368</v>
      </c>
      <c r="G134" s="13">
        <v>368</v>
      </c>
      <c r="H134" s="29">
        <v>368</v>
      </c>
      <c r="I134" s="12">
        <v>368</v>
      </c>
    </row>
    <row r="135" spans="1:9" ht="12.95" customHeight="1" x14ac:dyDescent="0.15">
      <c r="A135" s="18"/>
      <c r="B135" s="28" t="s">
        <v>8</v>
      </c>
      <c r="C135" s="27">
        <f>SUM(C128:C134)</f>
        <v>1381</v>
      </c>
      <c r="D135" s="26">
        <f>SUM(D128:D134)</f>
        <v>2394</v>
      </c>
      <c r="E135" s="27">
        <f>SUM(E128:E134)</f>
        <v>3407</v>
      </c>
      <c r="F135" s="26">
        <f>SUM(F128:F134)</f>
        <v>4420</v>
      </c>
      <c r="G135" s="27">
        <f>SUM(G128:G134)</f>
        <v>5433</v>
      </c>
      <c r="H135" s="26">
        <f>SUM(H128:H134)</f>
        <v>6446</v>
      </c>
      <c r="I135" s="25">
        <f>SUM(I128:I134)</f>
        <v>7459</v>
      </c>
    </row>
    <row r="136" spans="1:9" ht="12.95" customHeight="1" x14ac:dyDescent="0.15">
      <c r="A136" s="18"/>
      <c r="B136" s="24" t="s">
        <v>7</v>
      </c>
      <c r="C136" s="23">
        <f>ROUND((C135)*111/1000,0)</f>
        <v>153</v>
      </c>
      <c r="D136" s="23">
        <f>ROUND((D135)*111/1000,0)</f>
        <v>266</v>
      </c>
      <c r="E136" s="23">
        <f>ROUND((E135)*111/1000,0)</f>
        <v>378</v>
      </c>
      <c r="F136" s="23">
        <f>ROUND((F135)*111/1000,0)</f>
        <v>491</v>
      </c>
      <c r="G136" s="23">
        <f>ROUND((G135)*111/1000,0)</f>
        <v>603</v>
      </c>
      <c r="H136" s="23">
        <f>ROUND((H135)*111/1000,0)</f>
        <v>716</v>
      </c>
      <c r="I136" s="22">
        <f>ROUND((I135)*111/1000,0)</f>
        <v>828</v>
      </c>
    </row>
    <row r="137" spans="1:9" ht="12.95" customHeight="1" x14ac:dyDescent="0.15">
      <c r="A137" s="18"/>
      <c r="B137" s="14" t="s">
        <v>6</v>
      </c>
      <c r="C137" s="21">
        <f>ROUNDDOWN((C135+C136)*11.1,0)</f>
        <v>17027</v>
      </c>
      <c r="D137" s="21">
        <f>ROUNDDOWN((D135+D136)*11.1,0)</f>
        <v>29526</v>
      </c>
      <c r="E137" s="21">
        <f>ROUNDDOWN((E135+E136)*11.1,0)</f>
        <v>42013</v>
      </c>
      <c r="F137" s="21">
        <f>ROUNDDOWN((F135+F136)*11.1,0)</f>
        <v>54512</v>
      </c>
      <c r="G137" s="21">
        <f>ROUNDDOWN((G135+G136)*11.1,0)</f>
        <v>66999</v>
      </c>
      <c r="H137" s="21">
        <f>ROUNDDOWN((H135+H136)*11.1,0)</f>
        <v>79498</v>
      </c>
      <c r="I137" s="20">
        <f>ROUNDDOWN((I135+I136)*11.1,0)</f>
        <v>91985</v>
      </c>
    </row>
    <row r="138" spans="1:9" ht="12.95" customHeight="1" x14ac:dyDescent="0.15">
      <c r="A138" s="18"/>
      <c r="B138" s="19" t="s">
        <v>38</v>
      </c>
      <c r="C138" s="13">
        <f>ROUNDDOWN(C137*0.8,0)</f>
        <v>13621</v>
      </c>
      <c r="D138" s="13">
        <f>ROUNDDOWN(D137*0.8,0)</f>
        <v>23620</v>
      </c>
      <c r="E138" s="13">
        <f>ROUNDDOWN(E137*0.8,0)</f>
        <v>33610</v>
      </c>
      <c r="F138" s="13">
        <f>ROUNDDOWN(F137*0.8,0)</f>
        <v>43609</v>
      </c>
      <c r="G138" s="13">
        <f>ROUNDDOWN(G137*0.8,0)</f>
        <v>53599</v>
      </c>
      <c r="H138" s="13">
        <f>ROUNDDOWN(H137*0.8,0)</f>
        <v>63598</v>
      </c>
      <c r="I138" s="12">
        <f>ROUNDDOWN(I137*0.8,0)</f>
        <v>73588</v>
      </c>
    </row>
    <row r="139" spans="1:9" ht="12.95" customHeight="1" x14ac:dyDescent="0.15">
      <c r="A139" s="18"/>
      <c r="B139" s="70" t="s">
        <v>37</v>
      </c>
      <c r="C139" s="16">
        <f>C137-C138</f>
        <v>3406</v>
      </c>
      <c r="D139" s="16">
        <f>D137-D138</f>
        <v>5906</v>
      </c>
      <c r="E139" s="16">
        <f>E137-E138</f>
        <v>8403</v>
      </c>
      <c r="F139" s="16">
        <f>F137-F138</f>
        <v>10903</v>
      </c>
      <c r="G139" s="16">
        <f>G137-G138</f>
        <v>13400</v>
      </c>
      <c r="H139" s="16">
        <f>H137-H138</f>
        <v>15900</v>
      </c>
      <c r="I139" s="15">
        <f>I137-I138</f>
        <v>18397</v>
      </c>
    </row>
    <row r="140" spans="1:9" ht="12.95" customHeight="1" x14ac:dyDescent="0.15">
      <c r="A140" s="10"/>
      <c r="B140" s="14" t="s">
        <v>3</v>
      </c>
      <c r="C140" s="13">
        <v>1210</v>
      </c>
      <c r="D140" s="13">
        <f>SUM(C140+390)</f>
        <v>1600</v>
      </c>
      <c r="E140" s="13">
        <f>SUM(D140+1600)</f>
        <v>3200</v>
      </c>
      <c r="F140" s="13">
        <f>SUM(E140+1600)</f>
        <v>4800</v>
      </c>
      <c r="G140" s="13">
        <f>SUM(F140+1600)</f>
        <v>6400</v>
      </c>
      <c r="H140" s="13">
        <f>SUM(G140+1600)</f>
        <v>8000</v>
      </c>
      <c r="I140" s="12">
        <f>SUM(H140+1600)</f>
        <v>9600</v>
      </c>
    </row>
    <row r="141" spans="1:9" s="11" customFormat="1" ht="12.75" customHeight="1" x14ac:dyDescent="0.15">
      <c r="A141" s="10"/>
      <c r="B141" s="14" t="s">
        <v>2</v>
      </c>
      <c r="C141" s="13">
        <v>2100</v>
      </c>
      <c r="D141" s="13">
        <f>SUM(C141*2)</f>
        <v>4200</v>
      </c>
      <c r="E141" s="13">
        <f>SUM(C141*3)</f>
        <v>6300</v>
      </c>
      <c r="F141" s="13">
        <f>SUM(C141*4)</f>
        <v>8400</v>
      </c>
      <c r="G141" s="13">
        <f>SUM(C141*5)</f>
        <v>10500</v>
      </c>
      <c r="H141" s="13">
        <f>SUM(C141*6)</f>
        <v>12600</v>
      </c>
      <c r="I141" s="12">
        <f>SUM(C141*7)</f>
        <v>14700</v>
      </c>
    </row>
    <row r="142" spans="1:9" ht="12.95" customHeight="1" thickBot="1" x14ac:dyDescent="0.2">
      <c r="A142" s="10"/>
      <c r="B142" s="9" t="s">
        <v>1</v>
      </c>
      <c r="C142" s="8">
        <v>100</v>
      </c>
      <c r="D142" s="7">
        <v>100</v>
      </c>
      <c r="E142" s="8">
        <v>200</v>
      </c>
      <c r="F142" s="7">
        <v>300</v>
      </c>
      <c r="G142" s="8">
        <v>400</v>
      </c>
      <c r="H142" s="7">
        <v>500</v>
      </c>
      <c r="I142" s="6">
        <v>600</v>
      </c>
    </row>
    <row r="143" spans="1:9" s="1" customFormat="1" ht="18.75" customHeight="1" thickBot="1" x14ac:dyDescent="0.2">
      <c r="A143" s="5"/>
      <c r="B143" s="4" t="s">
        <v>0</v>
      </c>
      <c r="C143" s="3">
        <f>SUM(C139:C142)</f>
        <v>6816</v>
      </c>
      <c r="D143" s="3">
        <f>SUM(D139:D142)</f>
        <v>11806</v>
      </c>
      <c r="E143" s="3">
        <f>SUM(E139:E142)</f>
        <v>18103</v>
      </c>
      <c r="F143" s="3">
        <f>SUM(F139:F142)</f>
        <v>24403</v>
      </c>
      <c r="G143" s="3">
        <f>SUM(G139:G142)</f>
        <v>30700</v>
      </c>
      <c r="H143" s="3">
        <f>SUM(H139:H142)</f>
        <v>37000</v>
      </c>
      <c r="I143" s="2">
        <f>SUM(I139:I142)</f>
        <v>43297</v>
      </c>
    </row>
  </sheetData>
  <mergeCells count="3">
    <mergeCell ref="G1:I1"/>
    <mergeCell ref="G43:I43"/>
    <mergeCell ref="A3:I3"/>
  </mergeCells>
  <phoneticPr fontId="2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3"/>
  <sheetViews>
    <sheetView zoomScaleNormal="100" workbookViewId="0">
      <selection activeCell="M134" sqref="M134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12" ht="22.5" customHeight="1" x14ac:dyDescent="0.15">
      <c r="G1" s="58" t="s">
        <v>33</v>
      </c>
      <c r="H1" s="58"/>
      <c r="I1" s="58"/>
    </row>
    <row r="2" spans="1:12" ht="22.5" customHeight="1" x14ac:dyDescent="0.15"/>
    <row r="3" spans="1:12" ht="14.25" x14ac:dyDescent="0.15">
      <c r="A3" s="68" t="s">
        <v>46</v>
      </c>
      <c r="B3" s="68"/>
      <c r="C3" s="68"/>
      <c r="D3" s="68"/>
      <c r="E3" s="68"/>
      <c r="F3" s="68"/>
      <c r="G3" s="68"/>
      <c r="H3" s="68"/>
      <c r="I3" s="68"/>
    </row>
    <row r="4" spans="1:12" ht="13.5" customHeight="1" thickBot="1" x14ac:dyDescent="0.2">
      <c r="A4" s="11"/>
      <c r="B4" s="11"/>
      <c r="H4" s="57" t="s">
        <v>32</v>
      </c>
      <c r="I4" s="57"/>
    </row>
    <row r="5" spans="1:12" ht="18" customHeight="1" x14ac:dyDescent="0.15">
      <c r="A5" s="63"/>
      <c r="B5" s="46" t="s">
        <v>25</v>
      </c>
      <c r="C5" s="45"/>
      <c r="D5" s="45"/>
      <c r="E5" s="45"/>
      <c r="F5" s="44"/>
      <c r="G5" s="44"/>
      <c r="H5" s="44"/>
      <c r="I5" s="43"/>
      <c r="K5" s="67"/>
      <c r="L5" s="67"/>
    </row>
    <row r="6" spans="1:12" ht="12.95" customHeight="1" x14ac:dyDescent="0.15">
      <c r="A6" s="62" t="s">
        <v>35</v>
      </c>
      <c r="B6" s="24" t="s">
        <v>23</v>
      </c>
      <c r="C6" s="61" t="s">
        <v>22</v>
      </c>
      <c r="D6" s="60" t="s">
        <v>21</v>
      </c>
      <c r="E6" s="61" t="s">
        <v>20</v>
      </c>
      <c r="F6" s="60" t="s">
        <v>19</v>
      </c>
      <c r="G6" s="61" t="s">
        <v>18</v>
      </c>
      <c r="H6" s="60" t="s">
        <v>17</v>
      </c>
      <c r="I6" s="59" t="s">
        <v>16</v>
      </c>
    </row>
    <row r="7" spans="1:12" ht="12.95" customHeight="1" x14ac:dyDescent="0.15">
      <c r="A7" s="38"/>
      <c r="B7" s="24" t="s">
        <v>15</v>
      </c>
      <c r="C7" s="23">
        <v>514</v>
      </c>
      <c r="D7" s="23">
        <f>SUM(C7*2)</f>
        <v>1028</v>
      </c>
      <c r="E7" s="23">
        <f>SUM(C7*3)</f>
        <v>1542</v>
      </c>
      <c r="F7" s="23">
        <f>SUM(C7*4)</f>
        <v>2056</v>
      </c>
      <c r="G7" s="23">
        <f>SUM(C7*5)</f>
        <v>2570</v>
      </c>
      <c r="H7" s="23">
        <f>SUM(C7*6)</f>
        <v>3084</v>
      </c>
      <c r="I7" s="22">
        <f>SUM(C7*7)</f>
        <v>3598</v>
      </c>
    </row>
    <row r="8" spans="1:12" ht="12.95" customHeight="1" x14ac:dyDescent="0.15">
      <c r="A8" s="18"/>
      <c r="B8" s="34" t="s">
        <v>14</v>
      </c>
      <c r="C8" s="33">
        <v>12</v>
      </c>
      <c r="D8" s="32">
        <v>24</v>
      </c>
      <c r="E8" s="33">
        <v>36</v>
      </c>
      <c r="F8" s="32">
        <v>48</v>
      </c>
      <c r="G8" s="33">
        <v>60</v>
      </c>
      <c r="H8" s="32">
        <v>72</v>
      </c>
      <c r="I8" s="31">
        <v>84</v>
      </c>
    </row>
    <row r="9" spans="1:12" ht="12.95" customHeight="1" x14ac:dyDescent="0.15">
      <c r="A9" s="18"/>
      <c r="B9" s="30" t="s">
        <v>13</v>
      </c>
      <c r="C9" s="13">
        <v>0</v>
      </c>
      <c r="D9" s="29">
        <f>SUM(C9*2)</f>
        <v>0</v>
      </c>
      <c r="E9" s="13">
        <f>SUM(C9*3)</f>
        <v>0</v>
      </c>
      <c r="F9" s="29">
        <f>SUM(C9*4)</f>
        <v>0</v>
      </c>
      <c r="G9" s="13">
        <f>SUM(C9*5)</f>
        <v>0</v>
      </c>
      <c r="H9" s="29">
        <f>SUM(C9*6)</f>
        <v>0</v>
      </c>
      <c r="I9" s="12">
        <f>SUM(C9*7)</f>
        <v>0</v>
      </c>
    </row>
    <row r="10" spans="1:12" ht="12.95" customHeight="1" x14ac:dyDescent="0.15">
      <c r="A10" s="18"/>
      <c r="B10" s="30" t="s">
        <v>12</v>
      </c>
      <c r="C10" s="13">
        <v>0</v>
      </c>
      <c r="D10" s="29">
        <f>SUM(C10*2)</f>
        <v>0</v>
      </c>
      <c r="E10" s="13">
        <f>SUM(C10*3)</f>
        <v>0</v>
      </c>
      <c r="F10" s="29">
        <f>SUM(C10*4)</f>
        <v>0</v>
      </c>
      <c r="G10" s="13">
        <f>SUM(C10*5)</f>
        <v>0</v>
      </c>
      <c r="H10" s="29">
        <f>SUM(C10*6)</f>
        <v>0</v>
      </c>
      <c r="I10" s="12">
        <f>SUM(C10*7)</f>
        <v>0</v>
      </c>
    </row>
    <row r="11" spans="1:12" ht="12.95" customHeight="1" x14ac:dyDescent="0.15">
      <c r="A11" s="18"/>
      <c r="B11" s="30" t="s">
        <v>39</v>
      </c>
      <c r="C11" s="13">
        <v>0</v>
      </c>
      <c r="D11" s="29">
        <f>SUM(C11*2)</f>
        <v>0</v>
      </c>
      <c r="E11" s="13">
        <f>SUM(C11*3)</f>
        <v>0</v>
      </c>
      <c r="F11" s="29">
        <f>SUM(C11*4)</f>
        <v>0</v>
      </c>
      <c r="G11" s="13">
        <f>SUM(C11*5)</f>
        <v>0</v>
      </c>
      <c r="H11" s="29">
        <f>SUM(C11*6)</f>
        <v>0</v>
      </c>
      <c r="I11" s="12">
        <f>SUM(C11*7)</f>
        <v>0</v>
      </c>
    </row>
    <row r="12" spans="1:12" ht="12.95" customHeight="1" x14ac:dyDescent="0.15">
      <c r="A12" s="18"/>
      <c r="B12" s="30" t="s">
        <v>10</v>
      </c>
      <c r="C12" s="13">
        <v>12</v>
      </c>
      <c r="D12" s="29">
        <f>SUM(C12*2)</f>
        <v>24</v>
      </c>
      <c r="E12" s="13">
        <f>SUM(C12*3)</f>
        <v>36</v>
      </c>
      <c r="F12" s="29">
        <f>SUM(C12*4)</f>
        <v>48</v>
      </c>
      <c r="G12" s="13">
        <f>SUM(C12*5)</f>
        <v>60</v>
      </c>
      <c r="H12" s="29">
        <f>SUM(C12*6)</f>
        <v>72</v>
      </c>
      <c r="I12" s="12">
        <f>SUM(C12*7)</f>
        <v>84</v>
      </c>
    </row>
    <row r="13" spans="1:12" ht="12.95" customHeight="1" x14ac:dyDescent="0.15">
      <c r="A13" s="18"/>
      <c r="B13" s="30" t="s">
        <v>9</v>
      </c>
      <c r="C13" s="13">
        <v>368</v>
      </c>
      <c r="D13" s="29">
        <v>368</v>
      </c>
      <c r="E13" s="13">
        <v>368</v>
      </c>
      <c r="F13" s="29">
        <v>368</v>
      </c>
      <c r="G13" s="13">
        <v>368</v>
      </c>
      <c r="H13" s="29">
        <v>368</v>
      </c>
      <c r="I13" s="12">
        <v>368</v>
      </c>
    </row>
    <row r="14" spans="1:12" ht="12.95" customHeight="1" x14ac:dyDescent="0.15">
      <c r="A14" s="18"/>
      <c r="B14" s="28" t="s">
        <v>8</v>
      </c>
      <c r="C14" s="27">
        <f>SUM(C7:C13)</f>
        <v>906</v>
      </c>
      <c r="D14" s="26">
        <f>SUM(D7:D13)</f>
        <v>1444</v>
      </c>
      <c r="E14" s="27">
        <f>SUM(E7:E13)</f>
        <v>1982</v>
      </c>
      <c r="F14" s="26">
        <f>SUM(F7:F13)</f>
        <v>2520</v>
      </c>
      <c r="G14" s="27">
        <f>SUM(G7:G13)</f>
        <v>3058</v>
      </c>
      <c r="H14" s="26">
        <f>SUM(H7:H13)</f>
        <v>3596</v>
      </c>
      <c r="I14" s="25">
        <f>SUM(I7:I13)</f>
        <v>4134</v>
      </c>
    </row>
    <row r="15" spans="1:12" ht="12.95" customHeight="1" x14ac:dyDescent="0.15">
      <c r="A15" s="18"/>
      <c r="B15" s="24" t="s">
        <v>7</v>
      </c>
      <c r="C15" s="23">
        <f>ROUND((C14)*111/1000,0)</f>
        <v>101</v>
      </c>
      <c r="D15" s="23">
        <f>ROUND((D14)*111/1000,0)</f>
        <v>160</v>
      </c>
      <c r="E15" s="23">
        <f>ROUND((E14)*111/1000,0)</f>
        <v>220</v>
      </c>
      <c r="F15" s="23">
        <f>ROUND((F14)*111/1000,0)</f>
        <v>280</v>
      </c>
      <c r="G15" s="23">
        <f>ROUND((G14)*111/1000,0)</f>
        <v>339</v>
      </c>
      <c r="H15" s="23">
        <f>ROUND((H14)*111/1000,0)</f>
        <v>399</v>
      </c>
      <c r="I15" s="22">
        <f>ROUND((I14)*111/1000,0)</f>
        <v>459</v>
      </c>
    </row>
    <row r="16" spans="1:12" ht="12.95" customHeight="1" x14ac:dyDescent="0.15">
      <c r="A16" s="18"/>
      <c r="B16" s="14" t="s">
        <v>6</v>
      </c>
      <c r="C16" s="21">
        <f>ROUNDDOWN((C14+C15)*11.1,0)</f>
        <v>11177</v>
      </c>
      <c r="D16" s="21">
        <f>ROUNDDOWN((D14+D15)*11.1,0)</f>
        <v>17804</v>
      </c>
      <c r="E16" s="21">
        <f>ROUNDDOWN((E14+E15)*11.1,0)</f>
        <v>24442</v>
      </c>
      <c r="F16" s="21">
        <f>ROUNDDOWN((F14+F15)*11.1,0)</f>
        <v>31080</v>
      </c>
      <c r="G16" s="21">
        <f>ROUNDDOWN((G14+G15)*11.1,0)</f>
        <v>37706</v>
      </c>
      <c r="H16" s="21">
        <f>ROUNDDOWN((H14+H15)*11.1,0)</f>
        <v>44344</v>
      </c>
      <c r="I16" s="20">
        <f>ROUNDDOWN((I14+I15)*11.1,0)</f>
        <v>50982</v>
      </c>
    </row>
    <row r="17" spans="1:9" ht="12.95" customHeight="1" x14ac:dyDescent="0.15">
      <c r="A17" s="18"/>
      <c r="B17" s="19" t="s">
        <v>45</v>
      </c>
      <c r="C17" s="13">
        <f>ROUNDDOWN(C16*0.7,0)</f>
        <v>7823</v>
      </c>
      <c r="D17" s="13">
        <f>ROUNDDOWN(D16*0.7,0)</f>
        <v>12462</v>
      </c>
      <c r="E17" s="13">
        <f>ROUNDDOWN(E16*0.7,0)</f>
        <v>17109</v>
      </c>
      <c r="F17" s="13">
        <f>ROUNDDOWN(F16*0.7,0)</f>
        <v>21756</v>
      </c>
      <c r="G17" s="13">
        <f>ROUNDDOWN(G16*0.7,0)</f>
        <v>26394</v>
      </c>
      <c r="H17" s="13">
        <f>ROUNDDOWN(H16*0.7,0)</f>
        <v>31040</v>
      </c>
      <c r="I17" s="25">
        <f>ROUNDDOWN(I16*0.7,0)</f>
        <v>35687</v>
      </c>
    </row>
    <row r="18" spans="1:9" ht="12.95" customHeight="1" x14ac:dyDescent="0.15">
      <c r="A18" s="18"/>
      <c r="B18" s="70" t="s">
        <v>49</v>
      </c>
      <c r="C18" s="16">
        <f>C16-C17</f>
        <v>3354</v>
      </c>
      <c r="D18" s="16">
        <f>D16-D17</f>
        <v>5342</v>
      </c>
      <c r="E18" s="16">
        <f>E16-E17</f>
        <v>7333</v>
      </c>
      <c r="F18" s="16">
        <f>F16-F17</f>
        <v>9324</v>
      </c>
      <c r="G18" s="16">
        <f>G16-G17</f>
        <v>11312</v>
      </c>
      <c r="H18" s="16">
        <f>H16-H17</f>
        <v>13304</v>
      </c>
      <c r="I18" s="15">
        <f>I16-I17</f>
        <v>15295</v>
      </c>
    </row>
    <row r="19" spans="1:9" ht="12.95" customHeight="1" x14ac:dyDescent="0.15">
      <c r="A19" s="18"/>
      <c r="B19" s="14" t="s">
        <v>3</v>
      </c>
      <c r="C19" s="13">
        <v>1210</v>
      </c>
      <c r="D19" s="13">
        <f>SUM(C19+390)</f>
        <v>1600</v>
      </c>
      <c r="E19" s="13">
        <f>SUM(D19+1600)</f>
        <v>3200</v>
      </c>
      <c r="F19" s="13">
        <f>SUM(E19+1600)</f>
        <v>4800</v>
      </c>
      <c r="G19" s="13">
        <f>SUM(F19+1600)</f>
        <v>6400</v>
      </c>
      <c r="H19" s="13">
        <f>SUM(G19+1600)</f>
        <v>8000</v>
      </c>
      <c r="I19" s="12">
        <f>SUM(H19+1600)</f>
        <v>9600</v>
      </c>
    </row>
    <row r="20" spans="1:9" ht="12.95" customHeight="1" x14ac:dyDescent="0.15">
      <c r="A20" s="18"/>
      <c r="B20" s="14" t="s">
        <v>2</v>
      </c>
      <c r="C20" s="13">
        <v>2100</v>
      </c>
      <c r="D20" s="13">
        <f>SUM(C20*2)</f>
        <v>4200</v>
      </c>
      <c r="E20" s="13">
        <f>SUM(C20*3)</f>
        <v>6300</v>
      </c>
      <c r="F20" s="13">
        <f>SUM(C20*4)</f>
        <v>8400</v>
      </c>
      <c r="G20" s="13">
        <f>SUM(C20*5)</f>
        <v>10500</v>
      </c>
      <c r="H20" s="13">
        <f>SUM(C20*6)</f>
        <v>12600</v>
      </c>
      <c r="I20" s="12">
        <f>SUM(C20*7)</f>
        <v>14700</v>
      </c>
    </row>
    <row r="21" spans="1:9" ht="12.95" customHeight="1" thickBot="1" x14ac:dyDescent="0.2">
      <c r="A21" s="18"/>
      <c r="B21" s="9" t="s">
        <v>1</v>
      </c>
      <c r="C21" s="8">
        <v>100</v>
      </c>
      <c r="D21" s="7">
        <v>100</v>
      </c>
      <c r="E21" s="8">
        <v>200</v>
      </c>
      <c r="F21" s="7">
        <v>300</v>
      </c>
      <c r="G21" s="8">
        <v>400</v>
      </c>
      <c r="H21" s="7">
        <v>500</v>
      </c>
      <c r="I21" s="6">
        <v>600</v>
      </c>
    </row>
    <row r="22" spans="1:9" s="1" customFormat="1" ht="18.75" customHeight="1" thickBot="1" x14ac:dyDescent="0.2">
      <c r="A22" s="5"/>
      <c r="B22" s="66" t="s">
        <v>0</v>
      </c>
      <c r="C22" s="65">
        <f>SUM(C18:C21)</f>
        <v>6764</v>
      </c>
      <c r="D22" s="65">
        <f>SUM(D18:D21)</f>
        <v>11242</v>
      </c>
      <c r="E22" s="65">
        <f>SUM(E18:E21)</f>
        <v>17033</v>
      </c>
      <c r="F22" s="65">
        <f>SUM(F18:F21)</f>
        <v>22824</v>
      </c>
      <c r="G22" s="65">
        <f>SUM(G18:G21)</f>
        <v>28612</v>
      </c>
      <c r="H22" s="65">
        <f>SUM(H18:H21)</f>
        <v>34404</v>
      </c>
      <c r="I22" s="64">
        <f>SUM(I18:I21)</f>
        <v>40195</v>
      </c>
    </row>
    <row r="23" spans="1:9" ht="31.5" customHeight="1" thickBot="1" x14ac:dyDescent="0.2">
      <c r="A23" s="55"/>
    </row>
    <row r="24" spans="1:9" ht="18" customHeight="1" x14ac:dyDescent="0.15">
      <c r="A24" s="63"/>
      <c r="B24" s="46" t="s">
        <v>25</v>
      </c>
      <c r="C24" s="45"/>
      <c r="D24" s="45"/>
      <c r="E24" s="45"/>
      <c r="F24" s="44"/>
      <c r="G24" s="44"/>
      <c r="H24" s="44"/>
      <c r="I24" s="43"/>
    </row>
    <row r="25" spans="1:9" ht="12.95" customHeight="1" x14ac:dyDescent="0.15">
      <c r="A25" s="62" t="s">
        <v>34</v>
      </c>
      <c r="B25" s="24" t="s">
        <v>23</v>
      </c>
      <c r="C25" s="61" t="s">
        <v>22</v>
      </c>
      <c r="D25" s="60" t="s">
        <v>21</v>
      </c>
      <c r="E25" s="61" t="s">
        <v>20</v>
      </c>
      <c r="F25" s="60" t="s">
        <v>19</v>
      </c>
      <c r="G25" s="61" t="s">
        <v>18</v>
      </c>
      <c r="H25" s="60" t="s">
        <v>17</v>
      </c>
      <c r="I25" s="59" t="s">
        <v>16</v>
      </c>
    </row>
    <row r="26" spans="1:9" ht="12.95" customHeight="1" x14ac:dyDescent="0.15">
      <c r="A26" s="38"/>
      <c r="B26" s="24" t="s">
        <v>15</v>
      </c>
      <c r="C26" s="23">
        <v>638</v>
      </c>
      <c r="D26" s="23">
        <f>SUM(C26*2)</f>
        <v>1276</v>
      </c>
      <c r="E26" s="23">
        <f>SUM(C26*3)</f>
        <v>1914</v>
      </c>
      <c r="F26" s="23">
        <f>SUM(C26*4)</f>
        <v>2552</v>
      </c>
      <c r="G26" s="23">
        <f>SUM(C26*5)</f>
        <v>3190</v>
      </c>
      <c r="H26" s="23">
        <f>SUM(C26*6)</f>
        <v>3828</v>
      </c>
      <c r="I26" s="22">
        <f>SUM(C26*7)</f>
        <v>4466</v>
      </c>
    </row>
    <row r="27" spans="1:9" ht="12.95" customHeight="1" x14ac:dyDescent="0.15">
      <c r="A27" s="18"/>
      <c r="B27" s="34" t="s">
        <v>14</v>
      </c>
      <c r="C27" s="33">
        <v>12</v>
      </c>
      <c r="D27" s="32">
        <v>24</v>
      </c>
      <c r="E27" s="33">
        <v>36</v>
      </c>
      <c r="F27" s="32">
        <v>48</v>
      </c>
      <c r="G27" s="33">
        <v>60</v>
      </c>
      <c r="H27" s="32">
        <v>72</v>
      </c>
      <c r="I27" s="31">
        <v>84</v>
      </c>
    </row>
    <row r="28" spans="1:9" ht="12.95" customHeight="1" x14ac:dyDescent="0.15">
      <c r="A28" s="18"/>
      <c r="B28" s="30" t="s">
        <v>13</v>
      </c>
      <c r="C28" s="13">
        <v>0</v>
      </c>
      <c r="D28" s="29">
        <f>SUM(C28*2)</f>
        <v>0</v>
      </c>
      <c r="E28" s="13">
        <f>SUM(C28*3)</f>
        <v>0</v>
      </c>
      <c r="F28" s="29">
        <f>SUM(C28*4)</f>
        <v>0</v>
      </c>
      <c r="G28" s="13">
        <f>SUM(C28*5)</f>
        <v>0</v>
      </c>
      <c r="H28" s="29">
        <f>SUM(C28*6)</f>
        <v>0</v>
      </c>
      <c r="I28" s="12">
        <f>SUM(C28*7)</f>
        <v>0</v>
      </c>
    </row>
    <row r="29" spans="1:9" ht="12.95" customHeight="1" x14ac:dyDescent="0.15">
      <c r="A29" s="18"/>
      <c r="B29" s="30" t="s">
        <v>12</v>
      </c>
      <c r="C29" s="13">
        <v>0</v>
      </c>
      <c r="D29" s="29">
        <f>SUM(C29*2)</f>
        <v>0</v>
      </c>
      <c r="E29" s="13">
        <f>SUM(C29*3)</f>
        <v>0</v>
      </c>
      <c r="F29" s="29">
        <f>SUM(C29*4)</f>
        <v>0</v>
      </c>
      <c r="G29" s="13">
        <f>SUM(C29*5)</f>
        <v>0</v>
      </c>
      <c r="H29" s="29">
        <f>SUM(C29*6)</f>
        <v>0</v>
      </c>
      <c r="I29" s="12">
        <f>SUM(C29*7)</f>
        <v>0</v>
      </c>
    </row>
    <row r="30" spans="1:9" ht="12.95" customHeight="1" x14ac:dyDescent="0.15">
      <c r="A30" s="18"/>
      <c r="B30" s="30" t="s">
        <v>39</v>
      </c>
      <c r="C30" s="13">
        <v>0</v>
      </c>
      <c r="D30" s="29">
        <f>SUM(C30*2)</f>
        <v>0</v>
      </c>
      <c r="E30" s="13">
        <f>SUM(C30*3)</f>
        <v>0</v>
      </c>
      <c r="F30" s="29">
        <f>SUM(C30*4)</f>
        <v>0</v>
      </c>
      <c r="G30" s="13">
        <f>SUM(C30*5)</f>
        <v>0</v>
      </c>
      <c r="H30" s="29">
        <f>SUM(C30*6)</f>
        <v>0</v>
      </c>
      <c r="I30" s="12">
        <f>SUM(C30*7)</f>
        <v>0</v>
      </c>
    </row>
    <row r="31" spans="1:9" ht="12.95" customHeight="1" x14ac:dyDescent="0.15">
      <c r="A31" s="18"/>
      <c r="B31" s="30" t="s">
        <v>10</v>
      </c>
      <c r="C31" s="13">
        <v>12</v>
      </c>
      <c r="D31" s="29">
        <f>SUM(C31*2)</f>
        <v>24</v>
      </c>
      <c r="E31" s="13">
        <f>SUM(C31*3)</f>
        <v>36</v>
      </c>
      <c r="F31" s="29">
        <f>SUM(C31*4)</f>
        <v>48</v>
      </c>
      <c r="G31" s="13">
        <f>SUM(C31*5)</f>
        <v>60</v>
      </c>
      <c r="H31" s="29">
        <f>SUM(C31*6)</f>
        <v>72</v>
      </c>
      <c r="I31" s="12">
        <f>SUM(C31*7)</f>
        <v>84</v>
      </c>
    </row>
    <row r="32" spans="1:9" ht="12.95" customHeight="1" x14ac:dyDescent="0.15">
      <c r="A32" s="18"/>
      <c r="B32" s="30" t="s">
        <v>9</v>
      </c>
      <c r="C32" s="13">
        <v>368</v>
      </c>
      <c r="D32" s="29">
        <v>368</v>
      </c>
      <c r="E32" s="13">
        <v>368</v>
      </c>
      <c r="F32" s="29">
        <v>368</v>
      </c>
      <c r="G32" s="13">
        <v>368</v>
      </c>
      <c r="H32" s="29">
        <v>368</v>
      </c>
      <c r="I32" s="12">
        <v>368</v>
      </c>
    </row>
    <row r="33" spans="1:9" ht="12.95" customHeight="1" x14ac:dyDescent="0.15">
      <c r="A33" s="18"/>
      <c r="B33" s="28" t="s">
        <v>8</v>
      </c>
      <c r="C33" s="27">
        <f>SUM(C26:C32)</f>
        <v>1030</v>
      </c>
      <c r="D33" s="26">
        <f>SUM(D26:D32)</f>
        <v>1692</v>
      </c>
      <c r="E33" s="27">
        <f>SUM(E26:E32)</f>
        <v>2354</v>
      </c>
      <c r="F33" s="26">
        <f>SUM(F26:F32)</f>
        <v>3016</v>
      </c>
      <c r="G33" s="27">
        <f>SUM(G26:G32)</f>
        <v>3678</v>
      </c>
      <c r="H33" s="26">
        <f>SUM(H26:H32)</f>
        <v>4340</v>
      </c>
      <c r="I33" s="25">
        <f>SUM(I26:I32)</f>
        <v>5002</v>
      </c>
    </row>
    <row r="34" spans="1:9" ht="12.95" customHeight="1" x14ac:dyDescent="0.15">
      <c r="A34" s="18"/>
      <c r="B34" s="24" t="s">
        <v>7</v>
      </c>
      <c r="C34" s="23">
        <f>ROUND((C33)*111/1000,0)</f>
        <v>114</v>
      </c>
      <c r="D34" s="23">
        <f>ROUND((D33)*111/1000,0)</f>
        <v>188</v>
      </c>
      <c r="E34" s="23">
        <f>ROUND((E33)*111/1000,0)</f>
        <v>261</v>
      </c>
      <c r="F34" s="23">
        <f>ROUND((F33)*111/1000,0)</f>
        <v>335</v>
      </c>
      <c r="G34" s="23">
        <f>ROUND((G33)*111/1000,0)</f>
        <v>408</v>
      </c>
      <c r="H34" s="23">
        <f>ROUND((H33)*111/1000,0)</f>
        <v>482</v>
      </c>
      <c r="I34" s="22">
        <f>ROUND((I33)*111/1000,0)</f>
        <v>555</v>
      </c>
    </row>
    <row r="35" spans="1:9" ht="12.95" customHeight="1" x14ac:dyDescent="0.15">
      <c r="A35" s="18"/>
      <c r="B35" s="14" t="s">
        <v>6</v>
      </c>
      <c r="C35" s="21">
        <f>ROUNDDOWN((C33+C34)*11.1,0)</f>
        <v>12698</v>
      </c>
      <c r="D35" s="21">
        <f>ROUNDDOWN((D33+D34)*11.1,0)</f>
        <v>20868</v>
      </c>
      <c r="E35" s="21">
        <f>ROUNDDOWN((E33+E34)*11.1,0)</f>
        <v>29026</v>
      </c>
      <c r="F35" s="21">
        <f>ROUNDDOWN((F33+F34)*11.1,0)</f>
        <v>37196</v>
      </c>
      <c r="G35" s="21">
        <f>ROUNDDOWN((G33+G34)*11.1,0)</f>
        <v>45354</v>
      </c>
      <c r="H35" s="21">
        <f>ROUNDDOWN((H33+H34)*11.1,0)</f>
        <v>53524</v>
      </c>
      <c r="I35" s="20">
        <f>ROUNDDOWN((I33+I34)*11.1,0)</f>
        <v>61682</v>
      </c>
    </row>
    <row r="36" spans="1:9" ht="12.95" customHeight="1" x14ac:dyDescent="0.15">
      <c r="A36" s="18"/>
      <c r="B36" s="19" t="s">
        <v>45</v>
      </c>
      <c r="C36" s="13">
        <f>ROUNDDOWN(C35*0.7,0)</f>
        <v>8888</v>
      </c>
      <c r="D36" s="13">
        <f>ROUNDDOWN(D35*0.7,0)</f>
        <v>14607</v>
      </c>
      <c r="E36" s="13">
        <f>ROUNDDOWN(E35*0.7,0)</f>
        <v>20318</v>
      </c>
      <c r="F36" s="13">
        <f>ROUNDDOWN(F35*0.7,0)</f>
        <v>26037</v>
      </c>
      <c r="G36" s="13">
        <f>ROUNDDOWN(G35*0.7,0)</f>
        <v>31747</v>
      </c>
      <c r="H36" s="13">
        <f>ROUNDDOWN(H35*0.7,0)</f>
        <v>37466</v>
      </c>
      <c r="I36" s="25">
        <f>ROUNDDOWN(I35*0.7,0)</f>
        <v>43177</v>
      </c>
    </row>
    <row r="37" spans="1:9" ht="12.95" customHeight="1" x14ac:dyDescent="0.15">
      <c r="A37" s="18"/>
      <c r="B37" s="70" t="s">
        <v>49</v>
      </c>
      <c r="C37" s="16">
        <f>C35-C36</f>
        <v>3810</v>
      </c>
      <c r="D37" s="16">
        <f>D35-D36</f>
        <v>6261</v>
      </c>
      <c r="E37" s="16">
        <f>E35-E36</f>
        <v>8708</v>
      </c>
      <c r="F37" s="16">
        <f>F35-F36</f>
        <v>11159</v>
      </c>
      <c r="G37" s="16">
        <f>G35-G36</f>
        <v>13607</v>
      </c>
      <c r="H37" s="16">
        <f>H35-H36</f>
        <v>16058</v>
      </c>
      <c r="I37" s="15">
        <f>I35-I36</f>
        <v>18505</v>
      </c>
    </row>
    <row r="38" spans="1:9" ht="12.95" customHeight="1" x14ac:dyDescent="0.15">
      <c r="A38" s="18"/>
      <c r="B38" s="14" t="s">
        <v>3</v>
      </c>
      <c r="C38" s="13">
        <v>1210</v>
      </c>
      <c r="D38" s="13">
        <f>SUM(C38+390)</f>
        <v>1600</v>
      </c>
      <c r="E38" s="13">
        <f>SUM(D38+1600)</f>
        <v>3200</v>
      </c>
      <c r="F38" s="13">
        <f>SUM(E38+1600)</f>
        <v>4800</v>
      </c>
      <c r="G38" s="13">
        <f>SUM(F38+1600)</f>
        <v>6400</v>
      </c>
      <c r="H38" s="13">
        <f>SUM(G38+1600)</f>
        <v>8000</v>
      </c>
      <c r="I38" s="12">
        <f>SUM(H38+1600)</f>
        <v>9600</v>
      </c>
    </row>
    <row r="39" spans="1:9" ht="12.95" customHeight="1" x14ac:dyDescent="0.15">
      <c r="A39" s="18"/>
      <c r="B39" s="14" t="s">
        <v>2</v>
      </c>
      <c r="C39" s="13">
        <v>2100</v>
      </c>
      <c r="D39" s="13">
        <f>SUM(C39*2)</f>
        <v>4200</v>
      </c>
      <c r="E39" s="13">
        <f>SUM(C39*3)</f>
        <v>6300</v>
      </c>
      <c r="F39" s="13">
        <f>SUM(C39*4)</f>
        <v>8400</v>
      </c>
      <c r="G39" s="13">
        <f>SUM(C39*5)</f>
        <v>10500</v>
      </c>
      <c r="H39" s="13">
        <f>SUM(C39*6)</f>
        <v>12600</v>
      </c>
      <c r="I39" s="12">
        <f>SUM(C39*7)</f>
        <v>14700</v>
      </c>
    </row>
    <row r="40" spans="1:9" ht="12.95" customHeight="1" thickBot="1" x14ac:dyDescent="0.2">
      <c r="A40" s="18"/>
      <c r="B40" s="9" t="s">
        <v>1</v>
      </c>
      <c r="C40" s="8">
        <v>100</v>
      </c>
      <c r="D40" s="7">
        <v>100</v>
      </c>
      <c r="E40" s="8">
        <v>200</v>
      </c>
      <c r="F40" s="7">
        <v>300</v>
      </c>
      <c r="G40" s="8">
        <v>400</v>
      </c>
      <c r="H40" s="7">
        <v>500</v>
      </c>
      <c r="I40" s="6">
        <v>600</v>
      </c>
    </row>
    <row r="41" spans="1:9" s="1" customFormat="1" ht="18.75" customHeight="1" thickBot="1" x14ac:dyDescent="0.2">
      <c r="A41" s="5"/>
      <c r="B41" s="4" t="s">
        <v>0</v>
      </c>
      <c r="C41" s="3">
        <f>SUM(C37:C40)</f>
        <v>7220</v>
      </c>
      <c r="D41" s="3">
        <f>SUM(D37:D40)</f>
        <v>12161</v>
      </c>
      <c r="E41" s="3">
        <f>SUM(E37:E40)</f>
        <v>18408</v>
      </c>
      <c r="F41" s="3">
        <f>SUM(F37:F40)</f>
        <v>24659</v>
      </c>
      <c r="G41" s="3">
        <f>SUM(G37:G40)</f>
        <v>30907</v>
      </c>
      <c r="H41" s="3">
        <f>SUM(H37:H40)</f>
        <v>37158</v>
      </c>
      <c r="I41" s="2">
        <f>SUM(I37:I40)</f>
        <v>43405</v>
      </c>
    </row>
    <row r="42" spans="1:9" s="11" customFormat="1" ht="18.75" customHeight="1" x14ac:dyDescent="0.15">
      <c r="A42" s="50"/>
      <c r="B42" s="49"/>
      <c r="C42" s="48"/>
      <c r="D42" s="48"/>
      <c r="E42" s="48"/>
      <c r="F42" s="48"/>
      <c r="G42" s="48"/>
      <c r="H42" s="48"/>
      <c r="I42" s="48"/>
    </row>
    <row r="43" spans="1:9" ht="22.5" customHeight="1" x14ac:dyDescent="0.15">
      <c r="G43" s="58" t="s">
        <v>48</v>
      </c>
      <c r="H43" s="58"/>
      <c r="I43" s="58"/>
    </row>
    <row r="44" spans="1:9" ht="14.25" x14ac:dyDescent="0.15">
      <c r="A44" s="11" t="s">
        <v>46</v>
      </c>
      <c r="B44" s="11"/>
    </row>
    <row r="45" spans="1:9" ht="13.5" customHeight="1" thickBot="1" x14ac:dyDescent="0.2">
      <c r="A45" s="11"/>
      <c r="B45" s="11"/>
      <c r="H45" s="57" t="s">
        <v>47</v>
      </c>
      <c r="I45" s="57"/>
    </row>
    <row r="46" spans="1:9" ht="18" customHeight="1" thickBot="1" x14ac:dyDescent="0.2">
      <c r="A46" s="47"/>
      <c r="B46" s="46" t="s">
        <v>25</v>
      </c>
      <c r="C46" s="45"/>
      <c r="D46" s="45"/>
      <c r="E46" s="45"/>
      <c r="F46" s="44"/>
      <c r="G46" s="44"/>
      <c r="H46" s="44"/>
      <c r="I46" s="43"/>
    </row>
    <row r="47" spans="1:9" ht="12.95" customHeight="1" x14ac:dyDescent="0.15">
      <c r="A47" s="38" t="s">
        <v>31</v>
      </c>
      <c r="B47" s="42" t="s">
        <v>23</v>
      </c>
      <c r="C47" s="41" t="s">
        <v>22</v>
      </c>
      <c r="D47" s="40" t="s">
        <v>21</v>
      </c>
      <c r="E47" s="41" t="s">
        <v>20</v>
      </c>
      <c r="F47" s="40" t="s">
        <v>19</v>
      </c>
      <c r="G47" s="41" t="s">
        <v>18</v>
      </c>
      <c r="H47" s="40" t="s">
        <v>17</v>
      </c>
      <c r="I47" s="39" t="s">
        <v>16</v>
      </c>
    </row>
    <row r="48" spans="1:9" ht="12.95" customHeight="1" x14ac:dyDescent="0.15">
      <c r="A48" s="18"/>
      <c r="B48" s="37" t="s">
        <v>15</v>
      </c>
      <c r="C48" s="23">
        <v>684</v>
      </c>
      <c r="D48" s="23">
        <f>SUM(C48*2)</f>
        <v>1368</v>
      </c>
      <c r="E48" s="23">
        <f>SUM(C48*3)</f>
        <v>2052</v>
      </c>
      <c r="F48" s="36">
        <f>SUM(C48*4)</f>
        <v>2736</v>
      </c>
      <c r="G48" s="23">
        <f>SUM(C48*5)</f>
        <v>3420</v>
      </c>
      <c r="H48" s="36">
        <f>SUM(C48*6)</f>
        <v>4104</v>
      </c>
      <c r="I48" s="22">
        <f>SUM(C48*7)</f>
        <v>4788</v>
      </c>
    </row>
    <row r="49" spans="1:9" ht="12.95" customHeight="1" x14ac:dyDescent="0.15">
      <c r="A49" s="18"/>
      <c r="B49" s="34" t="s">
        <v>14</v>
      </c>
      <c r="C49" s="33">
        <v>12</v>
      </c>
      <c r="D49" s="32">
        <v>24</v>
      </c>
      <c r="E49" s="33">
        <v>36</v>
      </c>
      <c r="F49" s="32">
        <v>48</v>
      </c>
      <c r="G49" s="33">
        <v>60</v>
      </c>
      <c r="H49" s="32">
        <v>72</v>
      </c>
      <c r="I49" s="31">
        <v>84</v>
      </c>
    </row>
    <row r="50" spans="1:9" ht="12.95" customHeight="1" x14ac:dyDescent="0.15">
      <c r="A50" s="18"/>
      <c r="B50" s="30" t="s">
        <v>13</v>
      </c>
      <c r="C50" s="13">
        <v>4</v>
      </c>
      <c r="D50" s="29">
        <f>SUM(C50*2)</f>
        <v>8</v>
      </c>
      <c r="E50" s="13">
        <f>SUM(C50*3)</f>
        <v>12</v>
      </c>
      <c r="F50" s="29">
        <f>SUM(C50*4)</f>
        <v>16</v>
      </c>
      <c r="G50" s="13">
        <f>SUM(C50*5)</f>
        <v>20</v>
      </c>
      <c r="H50" s="29">
        <f>SUM(C50*6)</f>
        <v>24</v>
      </c>
      <c r="I50" s="12">
        <f>SUM(C50*7)</f>
        <v>28</v>
      </c>
    </row>
    <row r="51" spans="1:9" ht="12.95" customHeight="1" x14ac:dyDescent="0.15">
      <c r="A51" s="18"/>
      <c r="B51" s="30" t="s">
        <v>12</v>
      </c>
      <c r="C51" s="13">
        <v>8</v>
      </c>
      <c r="D51" s="29">
        <f>SUM(C51*2)</f>
        <v>16</v>
      </c>
      <c r="E51" s="13">
        <f>SUM(C51*3)</f>
        <v>24</v>
      </c>
      <c r="F51" s="29">
        <f>SUM(C51*4)</f>
        <v>32</v>
      </c>
      <c r="G51" s="13">
        <f>SUM(C51*5)</f>
        <v>40</v>
      </c>
      <c r="H51" s="29">
        <f>SUM(C51*6)</f>
        <v>48</v>
      </c>
      <c r="I51" s="12">
        <f>SUM(C51*7)</f>
        <v>56</v>
      </c>
    </row>
    <row r="52" spans="1:9" ht="12.95" customHeight="1" x14ac:dyDescent="0.15">
      <c r="A52" s="18"/>
      <c r="B52" s="30" t="s">
        <v>39</v>
      </c>
      <c r="C52" s="13">
        <v>18</v>
      </c>
      <c r="D52" s="29">
        <f>SUM(C52*2)</f>
        <v>36</v>
      </c>
      <c r="E52" s="13">
        <f>SUM(C52*3)</f>
        <v>54</v>
      </c>
      <c r="F52" s="29">
        <f>SUM(C52*4)</f>
        <v>72</v>
      </c>
      <c r="G52" s="13">
        <f>SUM(C52*5)</f>
        <v>90</v>
      </c>
      <c r="H52" s="29">
        <f>SUM(C52*6)</f>
        <v>108</v>
      </c>
      <c r="I52" s="12">
        <f>SUM(C52*7)</f>
        <v>126</v>
      </c>
    </row>
    <row r="53" spans="1:9" ht="12.95" customHeight="1" x14ac:dyDescent="0.15">
      <c r="A53" s="18"/>
      <c r="B53" s="30" t="s">
        <v>10</v>
      </c>
      <c r="C53" s="13">
        <v>12</v>
      </c>
      <c r="D53" s="29">
        <f>SUM(C53*2)</f>
        <v>24</v>
      </c>
      <c r="E53" s="13">
        <f>SUM(C53*3)</f>
        <v>36</v>
      </c>
      <c r="F53" s="29">
        <f>SUM(C53*4)</f>
        <v>48</v>
      </c>
      <c r="G53" s="13">
        <f>SUM(C53*5)</f>
        <v>60</v>
      </c>
      <c r="H53" s="29">
        <f>SUM(C53*6)</f>
        <v>72</v>
      </c>
      <c r="I53" s="12">
        <f>SUM(C53*7)</f>
        <v>84</v>
      </c>
    </row>
    <row r="54" spans="1:9" ht="12.95" customHeight="1" x14ac:dyDescent="0.15">
      <c r="A54" s="18"/>
      <c r="B54" s="30" t="s">
        <v>9</v>
      </c>
      <c r="C54" s="13">
        <v>368</v>
      </c>
      <c r="D54" s="13">
        <v>368</v>
      </c>
      <c r="E54" s="29">
        <v>368</v>
      </c>
      <c r="F54" s="13">
        <v>368</v>
      </c>
      <c r="G54" s="29">
        <v>368</v>
      </c>
      <c r="H54" s="13">
        <v>368</v>
      </c>
      <c r="I54" s="56">
        <v>368</v>
      </c>
    </row>
    <row r="55" spans="1:9" ht="12.95" customHeight="1" x14ac:dyDescent="0.15">
      <c r="A55" s="18"/>
      <c r="B55" s="28" t="s">
        <v>8</v>
      </c>
      <c r="C55" s="27">
        <f>SUM(C48:C54)</f>
        <v>1106</v>
      </c>
      <c r="D55" s="26">
        <f>SUM(D48:D54)</f>
        <v>1844</v>
      </c>
      <c r="E55" s="27">
        <f>SUM(E48:E54)</f>
        <v>2582</v>
      </c>
      <c r="F55" s="26">
        <f>SUM(F48:F54)</f>
        <v>3320</v>
      </c>
      <c r="G55" s="27">
        <f>SUM(G48:G54)</f>
        <v>4058</v>
      </c>
      <c r="H55" s="26">
        <f>SUM(H48:H54)</f>
        <v>4796</v>
      </c>
      <c r="I55" s="25">
        <f>SUM(I48:I54)</f>
        <v>5534</v>
      </c>
    </row>
    <row r="56" spans="1:9" ht="12.95" customHeight="1" x14ac:dyDescent="0.15">
      <c r="A56" s="18"/>
      <c r="B56" s="24" t="s">
        <v>7</v>
      </c>
      <c r="C56" s="23">
        <f>ROUND((C55)*111/1000,0)</f>
        <v>123</v>
      </c>
      <c r="D56" s="23">
        <f>ROUND((D55)*111/1000,0)</f>
        <v>205</v>
      </c>
      <c r="E56" s="23">
        <f>ROUND((E55)*111/1000,0)</f>
        <v>287</v>
      </c>
      <c r="F56" s="23">
        <f>ROUND((F55)*111/1000,0)</f>
        <v>369</v>
      </c>
      <c r="G56" s="23">
        <f>ROUND((G55)*111/1000,0)</f>
        <v>450</v>
      </c>
      <c r="H56" s="23">
        <f>ROUND((H55)*111/1000,0)</f>
        <v>532</v>
      </c>
      <c r="I56" s="22">
        <f>ROUND((I55)*111/1000,0)</f>
        <v>614</v>
      </c>
    </row>
    <row r="57" spans="1:9" ht="12.95" customHeight="1" x14ac:dyDescent="0.15">
      <c r="A57" s="18"/>
      <c r="B57" s="14" t="s">
        <v>6</v>
      </c>
      <c r="C57" s="21">
        <f>ROUNDDOWN((C55+C56)*11.1,0)</f>
        <v>13641</v>
      </c>
      <c r="D57" s="21">
        <f>ROUNDDOWN((D55+D56)*11.1,0)</f>
        <v>22743</v>
      </c>
      <c r="E57" s="21">
        <f>ROUNDDOWN((E55+E56)*11.1,0)</f>
        <v>31845</v>
      </c>
      <c r="F57" s="21">
        <f>ROUNDDOWN((F55+F56)*11.1,0)</f>
        <v>40947</v>
      </c>
      <c r="G57" s="21">
        <f>ROUNDDOWN((G55+G56)*11.1,0)</f>
        <v>50038</v>
      </c>
      <c r="H57" s="21">
        <f>ROUNDDOWN((H55+H56)*11.1,0)</f>
        <v>59140</v>
      </c>
      <c r="I57" s="20">
        <f>ROUNDDOWN((I55+I56)*11.1,0)</f>
        <v>68242</v>
      </c>
    </row>
    <row r="58" spans="1:9" ht="12.95" customHeight="1" x14ac:dyDescent="0.15">
      <c r="A58" s="18"/>
      <c r="B58" s="19" t="s">
        <v>45</v>
      </c>
      <c r="C58" s="13">
        <f>ROUNDDOWN(C57*0.7,0)</f>
        <v>9548</v>
      </c>
      <c r="D58" s="13">
        <f>ROUNDDOWN(D57*0.7,0)</f>
        <v>15920</v>
      </c>
      <c r="E58" s="13">
        <f>ROUNDDOWN(E57*0.7,0)</f>
        <v>22291</v>
      </c>
      <c r="F58" s="13">
        <f>ROUNDDOWN(F57*0.7,0)</f>
        <v>28662</v>
      </c>
      <c r="G58" s="13">
        <f>ROUNDDOWN(G57*0.7,0)</f>
        <v>35026</v>
      </c>
      <c r="H58" s="13">
        <f>ROUNDDOWN(H57*0.7,0)</f>
        <v>41398</v>
      </c>
      <c r="I58" s="25">
        <f>ROUNDDOWN(I57*0.7,0)</f>
        <v>47769</v>
      </c>
    </row>
    <row r="59" spans="1:9" ht="12.95" customHeight="1" x14ac:dyDescent="0.15">
      <c r="A59" s="18"/>
      <c r="B59" s="70" t="s">
        <v>44</v>
      </c>
      <c r="C59" s="16">
        <f>C57-C58</f>
        <v>4093</v>
      </c>
      <c r="D59" s="16">
        <f>D57-D58</f>
        <v>6823</v>
      </c>
      <c r="E59" s="16">
        <f>E57-E58</f>
        <v>9554</v>
      </c>
      <c r="F59" s="16">
        <f>F57-F58</f>
        <v>12285</v>
      </c>
      <c r="G59" s="16">
        <f>G57-G58</f>
        <v>15012</v>
      </c>
      <c r="H59" s="16">
        <f>H57-H58</f>
        <v>17742</v>
      </c>
      <c r="I59" s="15">
        <f>I57-I58</f>
        <v>20473</v>
      </c>
    </row>
    <row r="60" spans="1:9" ht="12.95" customHeight="1" x14ac:dyDescent="0.15">
      <c r="A60" s="18"/>
      <c r="B60" s="14" t="s">
        <v>3</v>
      </c>
      <c r="C60" s="13">
        <v>1210</v>
      </c>
      <c r="D60" s="13">
        <f>SUM(C60+390)</f>
        <v>1600</v>
      </c>
      <c r="E60" s="13">
        <f>SUM(D60+1600)</f>
        <v>3200</v>
      </c>
      <c r="F60" s="13">
        <f>SUM(E60+1600)</f>
        <v>4800</v>
      </c>
      <c r="G60" s="13">
        <f>SUM(F60+1600)</f>
        <v>6400</v>
      </c>
      <c r="H60" s="13">
        <f>SUM(G60+1600)</f>
        <v>8000</v>
      </c>
      <c r="I60" s="12">
        <f>SUM(H60+1600)</f>
        <v>9600</v>
      </c>
    </row>
    <row r="61" spans="1:9" ht="12.95" customHeight="1" x14ac:dyDescent="0.15">
      <c r="A61" s="18"/>
      <c r="B61" s="14" t="s">
        <v>2</v>
      </c>
      <c r="C61" s="13">
        <v>2100</v>
      </c>
      <c r="D61" s="13">
        <f>SUM(C61*2)</f>
        <v>4200</v>
      </c>
      <c r="E61" s="13">
        <f>SUM(C61*3)</f>
        <v>6300</v>
      </c>
      <c r="F61" s="13">
        <f>SUM(C61*4)</f>
        <v>8400</v>
      </c>
      <c r="G61" s="13">
        <f>SUM(C61*5)</f>
        <v>10500</v>
      </c>
      <c r="H61" s="13">
        <f>SUM(C61*6)</f>
        <v>12600</v>
      </c>
      <c r="I61" s="12">
        <f>SUM(C61*7)</f>
        <v>14700</v>
      </c>
    </row>
    <row r="62" spans="1:9" ht="12.95" customHeight="1" thickBot="1" x14ac:dyDescent="0.2">
      <c r="A62" s="18"/>
      <c r="B62" s="9" t="s">
        <v>1</v>
      </c>
      <c r="C62" s="8">
        <v>100</v>
      </c>
      <c r="D62" s="7">
        <v>100</v>
      </c>
      <c r="E62" s="8">
        <v>200</v>
      </c>
      <c r="F62" s="7">
        <v>300</v>
      </c>
      <c r="G62" s="8">
        <v>400</v>
      </c>
      <c r="H62" s="7">
        <v>500</v>
      </c>
      <c r="I62" s="6">
        <v>600</v>
      </c>
    </row>
    <row r="63" spans="1:9" s="1" customFormat="1" ht="18.75" customHeight="1" thickBot="1" x14ac:dyDescent="0.2">
      <c r="A63" s="5"/>
      <c r="B63" s="4" t="s">
        <v>0</v>
      </c>
      <c r="C63" s="3">
        <f>SUM(C59:C62)</f>
        <v>7503</v>
      </c>
      <c r="D63" s="3">
        <f>SUM(D59:D62)</f>
        <v>12723</v>
      </c>
      <c r="E63" s="3">
        <f>SUM(E59:E62)</f>
        <v>19254</v>
      </c>
      <c r="F63" s="3">
        <f>SUM(F59:F62)</f>
        <v>25785</v>
      </c>
      <c r="G63" s="3">
        <f>SUM(G59:G62)</f>
        <v>32312</v>
      </c>
      <c r="H63" s="3">
        <f>SUM(H59:H62)</f>
        <v>38842</v>
      </c>
      <c r="I63" s="2">
        <f>SUM(I59:I62)</f>
        <v>45373</v>
      </c>
    </row>
    <row r="64" spans="1:9" ht="25.5" customHeight="1" thickBot="1" x14ac:dyDescent="0.2">
      <c r="A64" s="55"/>
    </row>
    <row r="65" spans="1:9" ht="18" customHeight="1" thickBot="1" x14ac:dyDescent="0.2">
      <c r="A65" s="47"/>
      <c r="B65" s="46" t="s">
        <v>25</v>
      </c>
      <c r="C65" s="45"/>
      <c r="D65" s="45"/>
      <c r="E65" s="45"/>
      <c r="F65" s="44"/>
      <c r="G65" s="44"/>
      <c r="H65" s="44"/>
      <c r="I65" s="43"/>
    </row>
    <row r="66" spans="1:9" ht="12.95" customHeight="1" x14ac:dyDescent="0.15">
      <c r="A66" s="38" t="s">
        <v>30</v>
      </c>
      <c r="B66" s="42" t="s">
        <v>23</v>
      </c>
      <c r="C66" s="41" t="s">
        <v>22</v>
      </c>
      <c r="D66" s="40" t="s">
        <v>21</v>
      </c>
      <c r="E66" s="41" t="s">
        <v>20</v>
      </c>
      <c r="F66" s="40" t="s">
        <v>19</v>
      </c>
      <c r="G66" s="41" t="s">
        <v>18</v>
      </c>
      <c r="H66" s="40" t="s">
        <v>17</v>
      </c>
      <c r="I66" s="54" t="s">
        <v>16</v>
      </c>
    </row>
    <row r="67" spans="1:9" ht="12.95" customHeight="1" x14ac:dyDescent="0.15">
      <c r="A67" s="38"/>
      <c r="B67" s="24" t="s">
        <v>15</v>
      </c>
      <c r="C67" s="53">
        <v>751</v>
      </c>
      <c r="D67" s="36">
        <f>SUM(C67*2)</f>
        <v>1502</v>
      </c>
      <c r="E67" s="23">
        <f>SUM(C67*3)</f>
        <v>2253</v>
      </c>
      <c r="F67" s="36">
        <f>SUM(C67*4)</f>
        <v>3004</v>
      </c>
      <c r="G67" s="23">
        <f>SUM(C67*5)</f>
        <v>3755</v>
      </c>
      <c r="H67" s="36">
        <f>SUM(C67*6)</f>
        <v>4506</v>
      </c>
      <c r="I67" s="22">
        <f>SUM(C67*7)</f>
        <v>5257</v>
      </c>
    </row>
    <row r="68" spans="1:9" ht="12.95" customHeight="1" x14ac:dyDescent="0.15">
      <c r="A68" s="18"/>
      <c r="B68" s="34" t="s">
        <v>14</v>
      </c>
      <c r="C68" s="33">
        <v>12</v>
      </c>
      <c r="D68" s="32">
        <v>24</v>
      </c>
      <c r="E68" s="33">
        <v>36</v>
      </c>
      <c r="F68" s="32">
        <v>48</v>
      </c>
      <c r="G68" s="33">
        <v>60</v>
      </c>
      <c r="H68" s="32">
        <v>72</v>
      </c>
      <c r="I68" s="31">
        <v>84</v>
      </c>
    </row>
    <row r="69" spans="1:9" ht="12.95" customHeight="1" x14ac:dyDescent="0.15">
      <c r="A69" s="18"/>
      <c r="B69" s="30" t="s">
        <v>13</v>
      </c>
      <c r="C69" s="13">
        <v>4</v>
      </c>
      <c r="D69" s="29">
        <f>SUM(C69*2)</f>
        <v>8</v>
      </c>
      <c r="E69" s="13">
        <f>SUM(C69*3)</f>
        <v>12</v>
      </c>
      <c r="F69" s="29">
        <f>SUM(C69*4)</f>
        <v>16</v>
      </c>
      <c r="G69" s="13">
        <f>SUM(C69*5)</f>
        <v>20</v>
      </c>
      <c r="H69" s="29">
        <f>SUM(C69*6)</f>
        <v>24</v>
      </c>
      <c r="I69" s="12">
        <f>SUM(C69*7)</f>
        <v>28</v>
      </c>
    </row>
    <row r="70" spans="1:9" ht="12.95" customHeight="1" x14ac:dyDescent="0.15">
      <c r="A70" s="18"/>
      <c r="B70" s="30" t="s">
        <v>12</v>
      </c>
      <c r="C70" s="13">
        <v>8</v>
      </c>
      <c r="D70" s="29">
        <f>SUM(C70*2)</f>
        <v>16</v>
      </c>
      <c r="E70" s="13">
        <f>SUM(C70*3)</f>
        <v>24</v>
      </c>
      <c r="F70" s="29">
        <f>SUM(C70*4)</f>
        <v>32</v>
      </c>
      <c r="G70" s="13">
        <f>SUM(C70*5)</f>
        <v>40</v>
      </c>
      <c r="H70" s="29">
        <f>SUM(C70*6)</f>
        <v>48</v>
      </c>
      <c r="I70" s="12">
        <f>SUM(C70*7)</f>
        <v>56</v>
      </c>
    </row>
    <row r="71" spans="1:9" ht="12.95" customHeight="1" x14ac:dyDescent="0.15">
      <c r="A71" s="18"/>
      <c r="B71" s="30" t="s">
        <v>39</v>
      </c>
      <c r="C71" s="13">
        <v>18</v>
      </c>
      <c r="D71" s="29">
        <f>SUM(C71*2)</f>
        <v>36</v>
      </c>
      <c r="E71" s="13">
        <f>SUM(C71*3)</f>
        <v>54</v>
      </c>
      <c r="F71" s="29">
        <f>SUM(C71*4)</f>
        <v>72</v>
      </c>
      <c r="G71" s="13">
        <f>SUM(C71*5)</f>
        <v>90</v>
      </c>
      <c r="H71" s="29">
        <f>SUM(C71*6)</f>
        <v>108</v>
      </c>
      <c r="I71" s="12">
        <f>SUM(C71*7)</f>
        <v>126</v>
      </c>
    </row>
    <row r="72" spans="1:9" ht="12.95" customHeight="1" x14ac:dyDescent="0.15">
      <c r="A72" s="18"/>
      <c r="B72" s="30" t="s">
        <v>10</v>
      </c>
      <c r="C72" s="13">
        <v>12</v>
      </c>
      <c r="D72" s="29">
        <f>SUM(C72*2)</f>
        <v>24</v>
      </c>
      <c r="E72" s="13">
        <f>SUM(C72*3)</f>
        <v>36</v>
      </c>
      <c r="F72" s="29">
        <f>SUM(C72*4)</f>
        <v>48</v>
      </c>
      <c r="G72" s="13">
        <f>SUM(C72*5)</f>
        <v>60</v>
      </c>
      <c r="H72" s="29">
        <f>SUM(C72*6)</f>
        <v>72</v>
      </c>
      <c r="I72" s="12">
        <f>SUM(C72*7)</f>
        <v>84</v>
      </c>
    </row>
    <row r="73" spans="1:9" ht="12.95" customHeight="1" x14ac:dyDescent="0.15">
      <c r="A73" s="18"/>
      <c r="B73" s="30" t="s">
        <v>9</v>
      </c>
      <c r="C73" s="13">
        <v>368</v>
      </c>
      <c r="D73" s="29">
        <v>368</v>
      </c>
      <c r="E73" s="13">
        <v>368</v>
      </c>
      <c r="F73" s="29">
        <v>368</v>
      </c>
      <c r="G73" s="13">
        <v>368</v>
      </c>
      <c r="H73" s="29">
        <v>368</v>
      </c>
      <c r="I73" s="12">
        <v>368</v>
      </c>
    </row>
    <row r="74" spans="1:9" ht="12.95" customHeight="1" x14ac:dyDescent="0.15">
      <c r="A74" s="18"/>
      <c r="B74" s="28" t="s">
        <v>8</v>
      </c>
      <c r="C74" s="27">
        <f>SUM(C67:C73)</f>
        <v>1173</v>
      </c>
      <c r="D74" s="26">
        <f>SUM(D67:D73)</f>
        <v>1978</v>
      </c>
      <c r="E74" s="27">
        <f>SUM(E67:E73)</f>
        <v>2783</v>
      </c>
      <c r="F74" s="26">
        <f>SUM(F67:F73)</f>
        <v>3588</v>
      </c>
      <c r="G74" s="27">
        <f>SUM(G67:G73)</f>
        <v>4393</v>
      </c>
      <c r="H74" s="26">
        <f>SUM(H67:H73)</f>
        <v>5198</v>
      </c>
      <c r="I74" s="25">
        <f>SUM(I67:I73)</f>
        <v>6003</v>
      </c>
    </row>
    <row r="75" spans="1:9" ht="12.95" customHeight="1" x14ac:dyDescent="0.15">
      <c r="A75" s="18"/>
      <c r="B75" s="24" t="s">
        <v>7</v>
      </c>
      <c r="C75" s="23">
        <f>ROUND((C74)*111/1000,0)</f>
        <v>130</v>
      </c>
      <c r="D75" s="23">
        <f>ROUND((D74)*111/1000,0)</f>
        <v>220</v>
      </c>
      <c r="E75" s="23">
        <f>ROUND((E74)*111/1000,0)</f>
        <v>309</v>
      </c>
      <c r="F75" s="23">
        <f>ROUND((F74)*111/1000,0)</f>
        <v>398</v>
      </c>
      <c r="G75" s="23">
        <f>ROUND((G74)*111/1000,0)</f>
        <v>488</v>
      </c>
      <c r="H75" s="23">
        <f>ROUND((H74)*111/1000,0)</f>
        <v>577</v>
      </c>
      <c r="I75" s="22">
        <f>ROUND((I74)*111/1000,0)</f>
        <v>666</v>
      </c>
    </row>
    <row r="76" spans="1:9" ht="12.95" customHeight="1" x14ac:dyDescent="0.15">
      <c r="A76" s="18"/>
      <c r="B76" s="14" t="s">
        <v>6</v>
      </c>
      <c r="C76" s="21">
        <f>ROUNDDOWN((C74+C75)*11.1,0)</f>
        <v>14463</v>
      </c>
      <c r="D76" s="21">
        <f>ROUNDDOWN((D74+D75)*11.1,0)</f>
        <v>24397</v>
      </c>
      <c r="E76" s="21">
        <f>ROUNDDOWN((E74+E75)*11.1,0)</f>
        <v>34321</v>
      </c>
      <c r="F76" s="21">
        <f>ROUNDDOWN((F74+F75)*11.1,0)</f>
        <v>44244</v>
      </c>
      <c r="G76" s="21">
        <f>ROUNDDOWN((G74+G75)*11.1,0)</f>
        <v>54179</v>
      </c>
      <c r="H76" s="21">
        <f>ROUNDDOWN((H74+H75)*11.1,0)</f>
        <v>64102</v>
      </c>
      <c r="I76" s="20">
        <f>ROUNDDOWN((I74+I75)*11.1,0)</f>
        <v>74025</v>
      </c>
    </row>
    <row r="77" spans="1:9" ht="12.95" customHeight="1" x14ac:dyDescent="0.15">
      <c r="A77" s="18"/>
      <c r="B77" s="19" t="s">
        <v>45</v>
      </c>
      <c r="C77" s="13">
        <f>ROUNDDOWN(C76*0.7,0)</f>
        <v>10124</v>
      </c>
      <c r="D77" s="13">
        <f>ROUNDDOWN(D76*0.7,0)</f>
        <v>17077</v>
      </c>
      <c r="E77" s="13">
        <f>ROUNDDOWN(E76*0.7,0)</f>
        <v>24024</v>
      </c>
      <c r="F77" s="13">
        <f>ROUNDDOWN(F76*0.7,0)</f>
        <v>30970</v>
      </c>
      <c r="G77" s="13">
        <f>ROUNDDOWN(G76*0.7,0)</f>
        <v>37925</v>
      </c>
      <c r="H77" s="13">
        <f>ROUNDDOWN(H76*0.7,0)</f>
        <v>44871</v>
      </c>
      <c r="I77" s="25">
        <f>ROUNDDOWN(I76*0.7,0)</f>
        <v>51817</v>
      </c>
    </row>
    <row r="78" spans="1:9" ht="12.95" customHeight="1" x14ac:dyDescent="0.15">
      <c r="A78" s="18"/>
      <c r="B78" s="70" t="s">
        <v>44</v>
      </c>
      <c r="C78" s="16">
        <f>C76-C77</f>
        <v>4339</v>
      </c>
      <c r="D78" s="16">
        <f>D76-D77</f>
        <v>7320</v>
      </c>
      <c r="E78" s="16">
        <f>E76-E77</f>
        <v>10297</v>
      </c>
      <c r="F78" s="16">
        <f>F76-F77</f>
        <v>13274</v>
      </c>
      <c r="G78" s="16">
        <f>G76-G77</f>
        <v>16254</v>
      </c>
      <c r="H78" s="16">
        <f>H76-H77</f>
        <v>19231</v>
      </c>
      <c r="I78" s="15">
        <f>I76-I77</f>
        <v>22208</v>
      </c>
    </row>
    <row r="79" spans="1:9" ht="12.95" customHeight="1" x14ac:dyDescent="0.15">
      <c r="A79" s="18"/>
      <c r="B79" s="14" t="s">
        <v>3</v>
      </c>
      <c r="C79" s="13">
        <v>1210</v>
      </c>
      <c r="D79" s="13">
        <f>SUM(C79+390)</f>
        <v>1600</v>
      </c>
      <c r="E79" s="13">
        <f>SUM(D79+1600)</f>
        <v>3200</v>
      </c>
      <c r="F79" s="13">
        <f>SUM(E79+1600)</f>
        <v>4800</v>
      </c>
      <c r="G79" s="13">
        <f>SUM(F79+1600)</f>
        <v>6400</v>
      </c>
      <c r="H79" s="13">
        <f>SUM(G79+1600)</f>
        <v>8000</v>
      </c>
      <c r="I79" s="12">
        <f>SUM(H79+1600)</f>
        <v>9600</v>
      </c>
    </row>
    <row r="80" spans="1:9" ht="12.95" customHeight="1" x14ac:dyDescent="0.15">
      <c r="A80" s="18"/>
      <c r="B80" s="14" t="s">
        <v>2</v>
      </c>
      <c r="C80" s="13">
        <v>2100</v>
      </c>
      <c r="D80" s="13">
        <f>SUM(C80*2)</f>
        <v>4200</v>
      </c>
      <c r="E80" s="13">
        <f>SUM(C80*3)</f>
        <v>6300</v>
      </c>
      <c r="F80" s="13">
        <f>SUM(C80*4)</f>
        <v>8400</v>
      </c>
      <c r="G80" s="13">
        <f>SUM(C80*5)</f>
        <v>10500</v>
      </c>
      <c r="H80" s="13">
        <f>SUM(C80*6)</f>
        <v>12600</v>
      </c>
      <c r="I80" s="12">
        <f>SUM(C80*7)</f>
        <v>14700</v>
      </c>
    </row>
    <row r="81" spans="1:9" ht="12.95" customHeight="1" thickBot="1" x14ac:dyDescent="0.2">
      <c r="A81" s="18"/>
      <c r="B81" s="9" t="s">
        <v>1</v>
      </c>
      <c r="C81" s="8">
        <v>100</v>
      </c>
      <c r="D81" s="7">
        <v>100</v>
      </c>
      <c r="E81" s="8">
        <v>200</v>
      </c>
      <c r="F81" s="7">
        <v>300</v>
      </c>
      <c r="G81" s="8">
        <v>400</v>
      </c>
      <c r="H81" s="7">
        <v>500</v>
      </c>
      <c r="I81" s="6">
        <v>600</v>
      </c>
    </row>
    <row r="82" spans="1:9" s="1" customFormat="1" ht="18.75" customHeight="1" thickBot="1" x14ac:dyDescent="0.2">
      <c r="A82" s="5"/>
      <c r="B82" s="4" t="s">
        <v>0</v>
      </c>
      <c r="C82" s="3">
        <f>SUM(C78:C81)</f>
        <v>7749</v>
      </c>
      <c r="D82" s="3">
        <f>SUM(D78:D81)</f>
        <v>13220</v>
      </c>
      <c r="E82" s="3">
        <f>SUM(E78:E81)</f>
        <v>19997</v>
      </c>
      <c r="F82" s="3">
        <f>SUM(F78:F81)</f>
        <v>26774</v>
      </c>
      <c r="G82" s="3">
        <f>SUM(G78:G81)</f>
        <v>33554</v>
      </c>
      <c r="H82" s="3">
        <f>SUM(H78:H81)</f>
        <v>40331</v>
      </c>
      <c r="I82" s="2">
        <f>SUM(I78:I81)</f>
        <v>47108</v>
      </c>
    </row>
    <row r="83" spans="1:9" s="11" customFormat="1" ht="9" customHeight="1" x14ac:dyDescent="0.15">
      <c r="A83" s="50"/>
      <c r="B83" s="49"/>
      <c r="C83" s="48"/>
      <c r="D83" s="48"/>
      <c r="E83" s="48"/>
      <c r="F83" s="48"/>
      <c r="G83" s="48"/>
      <c r="H83" s="48"/>
      <c r="I83" s="48"/>
    </row>
    <row r="84" spans="1:9" ht="14.25" x14ac:dyDescent="0.15">
      <c r="A84" s="11" t="s">
        <v>46</v>
      </c>
    </row>
    <row r="85" spans="1:9" ht="13.5" customHeight="1" thickBot="1" x14ac:dyDescent="0.2">
      <c r="A85" s="11"/>
    </row>
    <row r="86" spans="1:9" ht="18" customHeight="1" thickBot="1" x14ac:dyDescent="0.2">
      <c r="A86" s="47"/>
      <c r="B86" s="46" t="s">
        <v>25</v>
      </c>
      <c r="C86" s="45"/>
      <c r="D86" s="45"/>
      <c r="E86" s="45"/>
      <c r="F86" s="44"/>
      <c r="G86" s="44"/>
      <c r="H86" s="44"/>
      <c r="I86" s="43"/>
    </row>
    <row r="87" spans="1:9" ht="12.95" customHeight="1" x14ac:dyDescent="0.15">
      <c r="A87" s="38" t="s">
        <v>28</v>
      </c>
      <c r="B87" s="42" t="s">
        <v>23</v>
      </c>
      <c r="C87" s="41" t="s">
        <v>22</v>
      </c>
      <c r="D87" s="40" t="s">
        <v>21</v>
      </c>
      <c r="E87" s="41" t="s">
        <v>20</v>
      </c>
      <c r="F87" s="40" t="s">
        <v>19</v>
      </c>
      <c r="G87" s="41" t="s">
        <v>18</v>
      </c>
      <c r="H87" s="40" t="s">
        <v>17</v>
      </c>
      <c r="I87" s="39" t="s">
        <v>16</v>
      </c>
    </row>
    <row r="88" spans="1:9" ht="12.95" customHeight="1" x14ac:dyDescent="0.15">
      <c r="A88" s="10"/>
      <c r="B88" s="24" t="s">
        <v>15</v>
      </c>
      <c r="C88" s="23">
        <v>824</v>
      </c>
      <c r="D88" s="36">
        <f>SUM(C88*2)</f>
        <v>1648</v>
      </c>
      <c r="E88" s="23">
        <f>SUM(C88*3)</f>
        <v>2472</v>
      </c>
      <c r="F88" s="36">
        <f>SUM(C88*4)</f>
        <v>3296</v>
      </c>
      <c r="G88" s="23">
        <f>SUM(C88*5)</f>
        <v>4120</v>
      </c>
      <c r="H88" s="36">
        <f>SUM(C88*6)</f>
        <v>4944</v>
      </c>
      <c r="I88" s="22">
        <f>SUM(C88*7)</f>
        <v>5768</v>
      </c>
    </row>
    <row r="89" spans="1:9" ht="12.95" customHeight="1" x14ac:dyDescent="0.15">
      <c r="A89" s="18"/>
      <c r="B89" s="34" t="s">
        <v>14</v>
      </c>
      <c r="C89" s="33">
        <v>12</v>
      </c>
      <c r="D89" s="32">
        <v>24</v>
      </c>
      <c r="E89" s="33">
        <v>36</v>
      </c>
      <c r="F89" s="32">
        <v>48</v>
      </c>
      <c r="G89" s="33">
        <v>60</v>
      </c>
      <c r="H89" s="32">
        <v>72</v>
      </c>
      <c r="I89" s="31">
        <v>84</v>
      </c>
    </row>
    <row r="90" spans="1:9" ht="12.95" customHeight="1" x14ac:dyDescent="0.15">
      <c r="A90" s="18"/>
      <c r="B90" s="30" t="s">
        <v>13</v>
      </c>
      <c r="C90" s="13">
        <v>4</v>
      </c>
      <c r="D90" s="29">
        <f>SUM(C90*2)</f>
        <v>8</v>
      </c>
      <c r="E90" s="13">
        <f>SUM(C90*3)</f>
        <v>12</v>
      </c>
      <c r="F90" s="29">
        <f>SUM(C90*4)</f>
        <v>16</v>
      </c>
      <c r="G90" s="13">
        <f>SUM(C90*5)</f>
        <v>20</v>
      </c>
      <c r="H90" s="29">
        <f>SUM(C90*6)</f>
        <v>24</v>
      </c>
      <c r="I90" s="12">
        <f>SUM(C90*7)</f>
        <v>28</v>
      </c>
    </row>
    <row r="91" spans="1:9" ht="12.95" customHeight="1" x14ac:dyDescent="0.15">
      <c r="A91" s="18"/>
      <c r="B91" s="30" t="s">
        <v>12</v>
      </c>
      <c r="C91" s="13">
        <v>8</v>
      </c>
      <c r="D91" s="29">
        <f>SUM(C91*2)</f>
        <v>16</v>
      </c>
      <c r="E91" s="13">
        <f>SUM(C91*3)</f>
        <v>24</v>
      </c>
      <c r="F91" s="29">
        <f>SUM(C91*4)</f>
        <v>32</v>
      </c>
      <c r="G91" s="13">
        <f>SUM(C91*5)</f>
        <v>40</v>
      </c>
      <c r="H91" s="29">
        <f>SUM(C91*6)</f>
        <v>48</v>
      </c>
      <c r="I91" s="12">
        <f>SUM(C91*7)</f>
        <v>56</v>
      </c>
    </row>
    <row r="92" spans="1:9" ht="12.95" customHeight="1" x14ac:dyDescent="0.15">
      <c r="A92" s="18"/>
      <c r="B92" s="30" t="s">
        <v>39</v>
      </c>
      <c r="C92" s="13">
        <v>18</v>
      </c>
      <c r="D92" s="29">
        <f>SUM(C92*2)</f>
        <v>36</v>
      </c>
      <c r="E92" s="13">
        <f>SUM(C92*3)</f>
        <v>54</v>
      </c>
      <c r="F92" s="29">
        <f>SUM(C92*4)</f>
        <v>72</v>
      </c>
      <c r="G92" s="13">
        <f>SUM(C92*5)</f>
        <v>90</v>
      </c>
      <c r="H92" s="29">
        <f>SUM(C92*6)</f>
        <v>108</v>
      </c>
      <c r="I92" s="12">
        <f>SUM(C92*7)</f>
        <v>126</v>
      </c>
    </row>
    <row r="93" spans="1:9" ht="12.95" customHeight="1" x14ac:dyDescent="0.15">
      <c r="A93" s="18"/>
      <c r="B93" s="30" t="s">
        <v>10</v>
      </c>
      <c r="C93" s="13">
        <v>12</v>
      </c>
      <c r="D93" s="29">
        <f>SUM(C93*2)</f>
        <v>24</v>
      </c>
      <c r="E93" s="13">
        <f>SUM(C93*3)</f>
        <v>36</v>
      </c>
      <c r="F93" s="29">
        <f>SUM(C93*4)</f>
        <v>48</v>
      </c>
      <c r="G93" s="13">
        <f>SUM(C93*5)</f>
        <v>60</v>
      </c>
      <c r="H93" s="29">
        <f>SUM(C93*6)</f>
        <v>72</v>
      </c>
      <c r="I93" s="12">
        <f>SUM(C93*7)</f>
        <v>84</v>
      </c>
    </row>
    <row r="94" spans="1:9" ht="12.95" customHeight="1" x14ac:dyDescent="0.15">
      <c r="A94" s="10"/>
      <c r="B94" s="30" t="s">
        <v>9</v>
      </c>
      <c r="C94" s="13">
        <v>368</v>
      </c>
      <c r="D94" s="29">
        <v>368</v>
      </c>
      <c r="E94" s="13">
        <v>368</v>
      </c>
      <c r="F94" s="29">
        <v>368</v>
      </c>
      <c r="G94" s="13">
        <v>368</v>
      </c>
      <c r="H94" s="29">
        <v>368</v>
      </c>
      <c r="I94" s="12">
        <v>368</v>
      </c>
    </row>
    <row r="95" spans="1:9" ht="12.95" customHeight="1" x14ac:dyDescent="0.15">
      <c r="A95" s="18"/>
      <c r="B95" s="28" t="s">
        <v>8</v>
      </c>
      <c r="C95" s="27">
        <f>SUM(C88:C94)</f>
        <v>1246</v>
      </c>
      <c r="D95" s="26">
        <f>SUM(D88:D94)</f>
        <v>2124</v>
      </c>
      <c r="E95" s="27">
        <f>SUM(E88:E94)</f>
        <v>3002</v>
      </c>
      <c r="F95" s="26">
        <f>SUM(F88:F94)</f>
        <v>3880</v>
      </c>
      <c r="G95" s="27">
        <f>SUM(G88:G94)</f>
        <v>4758</v>
      </c>
      <c r="H95" s="26">
        <f>SUM(H88:H94)</f>
        <v>5636</v>
      </c>
      <c r="I95" s="25">
        <f>SUM(I88:I94)</f>
        <v>6514</v>
      </c>
    </row>
    <row r="96" spans="1:9" ht="12.95" customHeight="1" x14ac:dyDescent="0.15">
      <c r="A96" s="18"/>
      <c r="B96" s="24" t="s">
        <v>7</v>
      </c>
      <c r="C96" s="23">
        <f>ROUND((C95)*111/1000,0)</f>
        <v>138</v>
      </c>
      <c r="D96" s="23">
        <f>ROUND((D95)*111/1000,0)</f>
        <v>236</v>
      </c>
      <c r="E96" s="23">
        <f>ROUND((E95)*111/1000,0)</f>
        <v>333</v>
      </c>
      <c r="F96" s="23">
        <f>ROUND((F95)*111/1000,0)</f>
        <v>431</v>
      </c>
      <c r="G96" s="23">
        <f>ROUND((G95)*111/1000,0)</f>
        <v>528</v>
      </c>
      <c r="H96" s="23">
        <f>ROUND((H95)*111/1000,0)</f>
        <v>626</v>
      </c>
      <c r="I96" s="22">
        <f>ROUND((I95)*111/1000,0)</f>
        <v>723</v>
      </c>
    </row>
    <row r="97" spans="1:9" ht="12.95" customHeight="1" x14ac:dyDescent="0.15">
      <c r="A97" s="18"/>
      <c r="B97" s="14" t="s">
        <v>6</v>
      </c>
      <c r="C97" s="21">
        <f>ROUNDDOWN((C95+C96)*11.1,0)</f>
        <v>15362</v>
      </c>
      <c r="D97" s="21">
        <f>ROUNDDOWN((D95+D96)*11.1,0)</f>
        <v>26196</v>
      </c>
      <c r="E97" s="21">
        <f>ROUNDDOWN((E95+E96)*11.1,0)</f>
        <v>37018</v>
      </c>
      <c r="F97" s="21">
        <f>ROUNDDOWN((F95+F96)*11.1,0)</f>
        <v>47852</v>
      </c>
      <c r="G97" s="21">
        <f>ROUNDDOWN((G95+G96)*11.1,0)</f>
        <v>58674</v>
      </c>
      <c r="H97" s="21">
        <f>ROUNDDOWN((H95+H96)*11.1,0)</f>
        <v>69508</v>
      </c>
      <c r="I97" s="20">
        <f>ROUNDDOWN((I95+I96)*11.1,0)</f>
        <v>80330</v>
      </c>
    </row>
    <row r="98" spans="1:9" ht="12.95" customHeight="1" x14ac:dyDescent="0.15">
      <c r="A98" s="18"/>
      <c r="B98" s="19" t="s">
        <v>45</v>
      </c>
      <c r="C98" s="13">
        <f>ROUNDDOWN(C97*0.7,0)</f>
        <v>10753</v>
      </c>
      <c r="D98" s="13">
        <f>ROUNDDOWN(D97*0.7,0)</f>
        <v>18337</v>
      </c>
      <c r="E98" s="13">
        <f>ROUNDDOWN(E97*0.7,0)</f>
        <v>25912</v>
      </c>
      <c r="F98" s="13">
        <f>ROUNDDOWN(F97*0.7,0)</f>
        <v>33496</v>
      </c>
      <c r="G98" s="13">
        <f>ROUNDDOWN(G97*0.7,0)</f>
        <v>41071</v>
      </c>
      <c r="H98" s="13">
        <f>ROUNDDOWN(H97*0.7,0)</f>
        <v>48655</v>
      </c>
      <c r="I98" s="25">
        <f>ROUNDDOWN(I97*0.7,0)</f>
        <v>56231</v>
      </c>
    </row>
    <row r="99" spans="1:9" ht="12.95" customHeight="1" x14ac:dyDescent="0.15">
      <c r="A99" s="18"/>
      <c r="B99" s="70" t="s">
        <v>44</v>
      </c>
      <c r="C99" s="16">
        <f>C97-C98</f>
        <v>4609</v>
      </c>
      <c r="D99" s="16">
        <f>D97-D98</f>
        <v>7859</v>
      </c>
      <c r="E99" s="16">
        <f>E97-E98</f>
        <v>11106</v>
      </c>
      <c r="F99" s="16">
        <f>F97-F98</f>
        <v>14356</v>
      </c>
      <c r="G99" s="16">
        <f>G97-G98</f>
        <v>17603</v>
      </c>
      <c r="H99" s="16">
        <f>H97-H98</f>
        <v>20853</v>
      </c>
      <c r="I99" s="15">
        <f>I97-I98</f>
        <v>24099</v>
      </c>
    </row>
    <row r="100" spans="1:9" ht="12.95" customHeight="1" x14ac:dyDescent="0.15">
      <c r="A100" s="10"/>
      <c r="B100" s="14" t="s">
        <v>3</v>
      </c>
      <c r="C100" s="13">
        <v>1210</v>
      </c>
      <c r="D100" s="13">
        <f>SUM(C100+390)</f>
        <v>1600</v>
      </c>
      <c r="E100" s="13">
        <f>SUM(D100+1600)</f>
        <v>3200</v>
      </c>
      <c r="F100" s="13">
        <f>SUM(E100+1600)</f>
        <v>4800</v>
      </c>
      <c r="G100" s="13">
        <f>SUM(F100+1600)</f>
        <v>6400</v>
      </c>
      <c r="H100" s="13">
        <f>SUM(G100+1600)</f>
        <v>8000</v>
      </c>
      <c r="I100" s="12">
        <f>SUM(H100+1600)</f>
        <v>9600</v>
      </c>
    </row>
    <row r="101" spans="1:9" ht="12.95" customHeight="1" x14ac:dyDescent="0.15">
      <c r="A101" s="10"/>
      <c r="B101" s="14" t="s">
        <v>2</v>
      </c>
      <c r="C101" s="13">
        <v>2100</v>
      </c>
      <c r="D101" s="13">
        <f>SUM(C101*2)</f>
        <v>4200</v>
      </c>
      <c r="E101" s="13">
        <f>SUM(C101*3)</f>
        <v>6300</v>
      </c>
      <c r="F101" s="13">
        <f>SUM(C101*4)</f>
        <v>8400</v>
      </c>
      <c r="G101" s="13">
        <f>SUM(C101*5)</f>
        <v>10500</v>
      </c>
      <c r="H101" s="13">
        <f>SUM(C101*6)</f>
        <v>12600</v>
      </c>
      <c r="I101" s="12">
        <f>SUM(C101*7)</f>
        <v>14700</v>
      </c>
    </row>
    <row r="102" spans="1:9" ht="12.95" customHeight="1" thickBot="1" x14ac:dyDescent="0.2">
      <c r="A102" s="10"/>
      <c r="B102" s="9" t="s">
        <v>1</v>
      </c>
      <c r="C102" s="8">
        <v>100</v>
      </c>
      <c r="D102" s="7">
        <v>100</v>
      </c>
      <c r="E102" s="8">
        <v>200</v>
      </c>
      <c r="F102" s="7">
        <v>300</v>
      </c>
      <c r="G102" s="8">
        <v>400</v>
      </c>
      <c r="H102" s="7">
        <v>500</v>
      </c>
      <c r="I102" s="6">
        <v>600</v>
      </c>
    </row>
    <row r="103" spans="1:9" s="1" customFormat="1" ht="18.75" customHeight="1" thickBot="1" x14ac:dyDescent="0.2">
      <c r="A103" s="5"/>
      <c r="B103" s="4" t="s">
        <v>0</v>
      </c>
      <c r="C103" s="3">
        <f>SUM(C99:C102)</f>
        <v>8019</v>
      </c>
      <c r="D103" s="3">
        <f>SUM(D99:D102)</f>
        <v>13759</v>
      </c>
      <c r="E103" s="3">
        <f>SUM(E99:E102)</f>
        <v>20806</v>
      </c>
      <c r="F103" s="3">
        <f>SUM(F99:F102)</f>
        <v>27856</v>
      </c>
      <c r="G103" s="3">
        <f>SUM(G99:G102)</f>
        <v>34903</v>
      </c>
      <c r="H103" s="3">
        <f>SUM(H99:H102)</f>
        <v>41953</v>
      </c>
      <c r="I103" s="2">
        <f>SUM(I99:I102)</f>
        <v>48999</v>
      </c>
    </row>
    <row r="104" spans="1:9" ht="37.5" customHeight="1" thickBot="1" x14ac:dyDescent="0.2">
      <c r="A104" s="55"/>
    </row>
    <row r="105" spans="1:9" ht="18" customHeight="1" thickBot="1" x14ac:dyDescent="0.2">
      <c r="A105" s="47"/>
      <c r="B105" s="46" t="s">
        <v>25</v>
      </c>
      <c r="C105" s="45"/>
      <c r="D105" s="45"/>
      <c r="E105" s="45"/>
      <c r="F105" s="44"/>
      <c r="G105" s="44"/>
      <c r="H105" s="44"/>
      <c r="I105" s="43"/>
    </row>
    <row r="106" spans="1:9" ht="12.95" customHeight="1" x14ac:dyDescent="0.15">
      <c r="A106" s="38" t="s">
        <v>27</v>
      </c>
      <c r="B106" s="42" t="s">
        <v>23</v>
      </c>
      <c r="C106" s="41" t="s">
        <v>22</v>
      </c>
      <c r="D106" s="40" t="s">
        <v>21</v>
      </c>
      <c r="E106" s="41" t="s">
        <v>20</v>
      </c>
      <c r="F106" s="40" t="s">
        <v>19</v>
      </c>
      <c r="G106" s="41" t="s">
        <v>18</v>
      </c>
      <c r="H106" s="40" t="s">
        <v>17</v>
      </c>
      <c r="I106" s="54" t="s">
        <v>16</v>
      </c>
    </row>
    <row r="107" spans="1:9" ht="12.95" customHeight="1" x14ac:dyDescent="0.15">
      <c r="A107" s="38"/>
      <c r="B107" s="37" t="s">
        <v>15</v>
      </c>
      <c r="C107" s="53">
        <v>892</v>
      </c>
      <c r="D107" s="36">
        <f>SUM(C107*2)</f>
        <v>1784</v>
      </c>
      <c r="E107" s="23">
        <f>SUM(C107*3)</f>
        <v>2676</v>
      </c>
      <c r="F107" s="36">
        <f>SUM(C107*4)</f>
        <v>3568</v>
      </c>
      <c r="G107" s="23">
        <f>SUM(C107*5)</f>
        <v>4460</v>
      </c>
      <c r="H107" s="36">
        <f>SUM(C107*6)</f>
        <v>5352</v>
      </c>
      <c r="I107" s="22">
        <f>SUM(C107*7)</f>
        <v>6244</v>
      </c>
    </row>
    <row r="108" spans="1:9" ht="12.95" customHeight="1" x14ac:dyDescent="0.15">
      <c r="A108" s="18"/>
      <c r="B108" s="34" t="s">
        <v>14</v>
      </c>
      <c r="C108" s="33">
        <v>12</v>
      </c>
      <c r="D108" s="32">
        <v>24</v>
      </c>
      <c r="E108" s="33">
        <v>36</v>
      </c>
      <c r="F108" s="32">
        <v>48</v>
      </c>
      <c r="G108" s="33">
        <v>60</v>
      </c>
      <c r="H108" s="32">
        <v>72</v>
      </c>
      <c r="I108" s="31">
        <v>84</v>
      </c>
    </row>
    <row r="109" spans="1:9" ht="12.95" customHeight="1" x14ac:dyDescent="0.15">
      <c r="A109" s="18"/>
      <c r="B109" s="30" t="s">
        <v>13</v>
      </c>
      <c r="C109" s="13">
        <v>4</v>
      </c>
      <c r="D109" s="29">
        <f>SUM(C109*2)</f>
        <v>8</v>
      </c>
      <c r="E109" s="13">
        <f>SUM(C109*3)</f>
        <v>12</v>
      </c>
      <c r="F109" s="29">
        <f>SUM(C109*4)</f>
        <v>16</v>
      </c>
      <c r="G109" s="13">
        <f>SUM(C109*5)</f>
        <v>20</v>
      </c>
      <c r="H109" s="29">
        <f>SUM(C109*6)</f>
        <v>24</v>
      </c>
      <c r="I109" s="12">
        <f>SUM(C109*7)</f>
        <v>28</v>
      </c>
    </row>
    <row r="110" spans="1:9" ht="12.95" customHeight="1" x14ac:dyDescent="0.15">
      <c r="A110" s="18"/>
      <c r="B110" s="30" t="s">
        <v>12</v>
      </c>
      <c r="C110" s="13">
        <v>8</v>
      </c>
      <c r="D110" s="29">
        <f>SUM(C110*2)</f>
        <v>16</v>
      </c>
      <c r="E110" s="13">
        <f>SUM(C110*3)</f>
        <v>24</v>
      </c>
      <c r="F110" s="29">
        <f>SUM(C110*4)</f>
        <v>32</v>
      </c>
      <c r="G110" s="13">
        <f>SUM(C110*5)</f>
        <v>40</v>
      </c>
      <c r="H110" s="29">
        <f>SUM(C110*6)</f>
        <v>48</v>
      </c>
      <c r="I110" s="12">
        <f>SUM(C110*7)</f>
        <v>56</v>
      </c>
    </row>
    <row r="111" spans="1:9" ht="12.95" customHeight="1" x14ac:dyDescent="0.15">
      <c r="A111" s="18"/>
      <c r="B111" s="30" t="s">
        <v>39</v>
      </c>
      <c r="C111" s="13">
        <v>18</v>
      </c>
      <c r="D111" s="29">
        <f>SUM(C111*2)</f>
        <v>36</v>
      </c>
      <c r="E111" s="13">
        <f>SUM(C111*3)</f>
        <v>54</v>
      </c>
      <c r="F111" s="29">
        <f>SUM(C111*4)</f>
        <v>72</v>
      </c>
      <c r="G111" s="13">
        <f>SUM(C111*5)</f>
        <v>90</v>
      </c>
      <c r="H111" s="29">
        <f>SUM(C111*6)</f>
        <v>108</v>
      </c>
      <c r="I111" s="12">
        <f>SUM(C111*7)</f>
        <v>126</v>
      </c>
    </row>
    <row r="112" spans="1:9" ht="12.95" customHeight="1" x14ac:dyDescent="0.15">
      <c r="A112" s="18"/>
      <c r="B112" s="30" t="s">
        <v>10</v>
      </c>
      <c r="C112" s="13">
        <v>12</v>
      </c>
      <c r="D112" s="29">
        <f>SUM(C112*2)</f>
        <v>24</v>
      </c>
      <c r="E112" s="13">
        <f>SUM(C112*3)</f>
        <v>36</v>
      </c>
      <c r="F112" s="29">
        <f>SUM(C112*4)</f>
        <v>48</v>
      </c>
      <c r="G112" s="13">
        <f>SUM(C112*5)</f>
        <v>60</v>
      </c>
      <c r="H112" s="29">
        <f>SUM(C112*6)</f>
        <v>72</v>
      </c>
      <c r="I112" s="12">
        <f>SUM(C112*7)</f>
        <v>84</v>
      </c>
    </row>
    <row r="113" spans="1:9" ht="12.95" customHeight="1" x14ac:dyDescent="0.15">
      <c r="A113" s="18"/>
      <c r="B113" s="52" t="s">
        <v>9</v>
      </c>
      <c r="C113" s="51">
        <v>368</v>
      </c>
      <c r="D113" s="29">
        <v>368</v>
      </c>
      <c r="E113" s="13">
        <v>368</v>
      </c>
      <c r="F113" s="29">
        <v>368</v>
      </c>
      <c r="G113" s="13">
        <v>368</v>
      </c>
      <c r="H113" s="29">
        <v>368</v>
      </c>
      <c r="I113" s="12">
        <v>368</v>
      </c>
    </row>
    <row r="114" spans="1:9" ht="12.95" customHeight="1" x14ac:dyDescent="0.15">
      <c r="A114" s="18"/>
      <c r="B114" s="28" t="s">
        <v>8</v>
      </c>
      <c r="C114" s="27">
        <f>SUM(C107:C113)</f>
        <v>1314</v>
      </c>
      <c r="D114" s="26">
        <f>SUM(D107:D113)</f>
        <v>2260</v>
      </c>
      <c r="E114" s="27">
        <f>SUM(E107:E113)</f>
        <v>3206</v>
      </c>
      <c r="F114" s="26">
        <f>SUM(F107:F113)</f>
        <v>4152</v>
      </c>
      <c r="G114" s="27">
        <f>SUM(G107:G113)</f>
        <v>5098</v>
      </c>
      <c r="H114" s="26">
        <f>SUM(H107:H113)</f>
        <v>6044</v>
      </c>
      <c r="I114" s="25">
        <f>SUM(I107:I113)</f>
        <v>6990</v>
      </c>
    </row>
    <row r="115" spans="1:9" ht="12.95" customHeight="1" x14ac:dyDescent="0.15">
      <c r="A115" s="18"/>
      <c r="B115" s="24" t="s">
        <v>7</v>
      </c>
      <c r="C115" s="23">
        <f>ROUND((C114)*111/1000,0)</f>
        <v>146</v>
      </c>
      <c r="D115" s="23">
        <f>ROUND((D114)*111/1000,0)</f>
        <v>251</v>
      </c>
      <c r="E115" s="23">
        <f>ROUND((E114)*111/1000,0)</f>
        <v>356</v>
      </c>
      <c r="F115" s="23">
        <f>ROUND((F114)*111/1000,0)</f>
        <v>461</v>
      </c>
      <c r="G115" s="23">
        <f>ROUND((G114)*111/1000,0)</f>
        <v>566</v>
      </c>
      <c r="H115" s="23">
        <f>ROUND((H114)*111/1000,0)</f>
        <v>671</v>
      </c>
      <c r="I115" s="22">
        <f>ROUND((I114)*111/1000,0)</f>
        <v>776</v>
      </c>
    </row>
    <row r="116" spans="1:9" ht="12.95" customHeight="1" x14ac:dyDescent="0.15">
      <c r="A116" s="18"/>
      <c r="B116" s="14" t="s">
        <v>6</v>
      </c>
      <c r="C116" s="21">
        <f>ROUNDDOWN((C114+C115)*11.1,0)</f>
        <v>16206</v>
      </c>
      <c r="D116" s="21">
        <f>ROUNDDOWN((D114+D115)*11.1,0)</f>
        <v>27872</v>
      </c>
      <c r="E116" s="21">
        <f>ROUNDDOWN((E114+E115)*11.1,0)</f>
        <v>39538</v>
      </c>
      <c r="F116" s="21">
        <f>ROUNDDOWN((F114+F115)*11.1,0)</f>
        <v>51204</v>
      </c>
      <c r="G116" s="21">
        <f>ROUNDDOWN((G114+G115)*11.1,0)</f>
        <v>62870</v>
      </c>
      <c r="H116" s="21">
        <f>ROUNDDOWN((H114+H115)*11.1,0)</f>
        <v>74536</v>
      </c>
      <c r="I116" s="20">
        <f>ROUNDDOWN((I114+I115)*11.1,0)</f>
        <v>86202</v>
      </c>
    </row>
    <row r="117" spans="1:9" ht="12.95" customHeight="1" x14ac:dyDescent="0.15">
      <c r="A117" s="18"/>
      <c r="B117" s="19" t="s">
        <v>45</v>
      </c>
      <c r="C117" s="13">
        <f>ROUNDDOWN(C116*0.7,0)</f>
        <v>11344</v>
      </c>
      <c r="D117" s="13">
        <f>ROUNDDOWN(D116*0.7,0)</f>
        <v>19510</v>
      </c>
      <c r="E117" s="13">
        <f>ROUNDDOWN(E116*0.7,0)</f>
        <v>27676</v>
      </c>
      <c r="F117" s="13">
        <f>ROUNDDOWN(F116*0.7,0)</f>
        <v>35842</v>
      </c>
      <c r="G117" s="13">
        <f>ROUNDDOWN(G116*0.7,0)</f>
        <v>44009</v>
      </c>
      <c r="H117" s="13">
        <f>ROUNDDOWN(H116*0.7,0)</f>
        <v>52175</v>
      </c>
      <c r="I117" s="25">
        <f>ROUNDDOWN(I116*0.7,0)</f>
        <v>60341</v>
      </c>
    </row>
    <row r="118" spans="1:9" ht="12.95" customHeight="1" x14ac:dyDescent="0.15">
      <c r="A118" s="18"/>
      <c r="B118" s="70" t="s">
        <v>44</v>
      </c>
      <c r="C118" s="16">
        <f>C116-C117</f>
        <v>4862</v>
      </c>
      <c r="D118" s="16">
        <f>D116-D117</f>
        <v>8362</v>
      </c>
      <c r="E118" s="16">
        <f>E116-E117</f>
        <v>11862</v>
      </c>
      <c r="F118" s="16">
        <f>F116-F117</f>
        <v>15362</v>
      </c>
      <c r="G118" s="16">
        <f>G116-G117</f>
        <v>18861</v>
      </c>
      <c r="H118" s="16">
        <f>H116-H117</f>
        <v>22361</v>
      </c>
      <c r="I118" s="15">
        <f>I116-I117</f>
        <v>25861</v>
      </c>
    </row>
    <row r="119" spans="1:9" ht="12.95" customHeight="1" x14ac:dyDescent="0.15">
      <c r="A119" s="18"/>
      <c r="B119" s="14" t="s">
        <v>3</v>
      </c>
      <c r="C119" s="13">
        <v>1210</v>
      </c>
      <c r="D119" s="13">
        <f>SUM(C119+390)</f>
        <v>1600</v>
      </c>
      <c r="E119" s="13">
        <f>SUM(D119+1600)</f>
        <v>3200</v>
      </c>
      <c r="F119" s="13">
        <f>SUM(E119+1600)</f>
        <v>4800</v>
      </c>
      <c r="G119" s="13">
        <f>SUM(F119+1600)</f>
        <v>6400</v>
      </c>
      <c r="H119" s="13">
        <f>SUM(G119+1600)</f>
        <v>8000</v>
      </c>
      <c r="I119" s="12">
        <f>SUM(H119+1600)</f>
        <v>9600</v>
      </c>
    </row>
    <row r="120" spans="1:9" ht="12.95" customHeight="1" x14ac:dyDescent="0.15">
      <c r="A120" s="18"/>
      <c r="B120" s="14" t="s">
        <v>2</v>
      </c>
      <c r="C120" s="13">
        <v>2100</v>
      </c>
      <c r="D120" s="13">
        <f>SUM(C120*2)</f>
        <v>4200</v>
      </c>
      <c r="E120" s="13">
        <f>SUM(C120*3)</f>
        <v>6300</v>
      </c>
      <c r="F120" s="13">
        <f>SUM(C120*4)</f>
        <v>8400</v>
      </c>
      <c r="G120" s="13">
        <f>SUM(C120*5)</f>
        <v>10500</v>
      </c>
      <c r="H120" s="13">
        <f>SUM(C120*6)</f>
        <v>12600</v>
      </c>
      <c r="I120" s="12">
        <f>SUM(C120*7)</f>
        <v>14700</v>
      </c>
    </row>
    <row r="121" spans="1:9" ht="12.95" customHeight="1" thickBot="1" x14ac:dyDescent="0.2">
      <c r="A121" s="18"/>
      <c r="B121" s="9" t="s">
        <v>1</v>
      </c>
      <c r="C121" s="8">
        <v>100</v>
      </c>
      <c r="D121" s="7">
        <v>100</v>
      </c>
      <c r="E121" s="8">
        <v>200</v>
      </c>
      <c r="F121" s="7">
        <v>300</v>
      </c>
      <c r="G121" s="8">
        <v>400</v>
      </c>
      <c r="H121" s="7">
        <v>500</v>
      </c>
      <c r="I121" s="6">
        <v>600</v>
      </c>
    </row>
    <row r="122" spans="1:9" s="1" customFormat="1" ht="18.75" customHeight="1" thickBot="1" x14ac:dyDescent="0.2">
      <c r="A122" s="5"/>
      <c r="B122" s="4" t="s">
        <v>0</v>
      </c>
      <c r="C122" s="3">
        <f>SUM(C118:C121)</f>
        <v>8272</v>
      </c>
      <c r="D122" s="3">
        <f>SUM(D118:D121)</f>
        <v>14262</v>
      </c>
      <c r="E122" s="3">
        <f>SUM(E118:E121)</f>
        <v>21562</v>
      </c>
      <c r="F122" s="3">
        <f>SUM(F118:F121)</f>
        <v>28862</v>
      </c>
      <c r="G122" s="3">
        <f>SUM(G118:G121)</f>
        <v>36161</v>
      </c>
      <c r="H122" s="3">
        <f>SUM(H118:H121)</f>
        <v>43461</v>
      </c>
      <c r="I122" s="2">
        <f>SUM(I118:I121)</f>
        <v>50761</v>
      </c>
    </row>
    <row r="123" spans="1:9" s="11" customFormat="1" ht="18.75" customHeight="1" x14ac:dyDescent="0.15">
      <c r="A123" s="50"/>
      <c r="B123" s="49"/>
      <c r="C123" s="48"/>
      <c r="D123" s="48"/>
      <c r="E123" s="48"/>
      <c r="F123" s="48"/>
      <c r="G123" s="48"/>
      <c r="H123" s="48"/>
      <c r="I123" s="48"/>
    </row>
    <row r="124" spans="1:9" ht="14.25" x14ac:dyDescent="0.15">
      <c r="A124" s="11" t="s">
        <v>46</v>
      </c>
    </row>
    <row r="125" spans="1:9" ht="13.5" customHeight="1" thickBot="1" x14ac:dyDescent="0.2">
      <c r="A125" s="11"/>
    </row>
    <row r="126" spans="1:9" ht="18" customHeight="1" thickBot="1" x14ac:dyDescent="0.2">
      <c r="A126" s="47"/>
      <c r="B126" s="46" t="s">
        <v>25</v>
      </c>
      <c r="C126" s="45"/>
      <c r="D126" s="45"/>
      <c r="E126" s="45"/>
      <c r="F126" s="44"/>
      <c r="G126" s="44"/>
      <c r="H126" s="44"/>
      <c r="I126" s="43"/>
    </row>
    <row r="127" spans="1:9" ht="12.95" customHeight="1" x14ac:dyDescent="0.15">
      <c r="A127" s="38" t="s">
        <v>24</v>
      </c>
      <c r="B127" s="42" t="s">
        <v>23</v>
      </c>
      <c r="C127" s="41" t="s">
        <v>22</v>
      </c>
      <c r="D127" s="40" t="s">
        <v>21</v>
      </c>
      <c r="E127" s="41" t="s">
        <v>20</v>
      </c>
      <c r="F127" s="40" t="s">
        <v>19</v>
      </c>
      <c r="G127" s="41" t="s">
        <v>18</v>
      </c>
      <c r="H127" s="40" t="s">
        <v>17</v>
      </c>
      <c r="I127" s="39" t="s">
        <v>16</v>
      </c>
    </row>
    <row r="128" spans="1:9" ht="12.95" customHeight="1" x14ac:dyDescent="0.15">
      <c r="A128" s="38"/>
      <c r="B128" s="37" t="s">
        <v>15</v>
      </c>
      <c r="C128" s="36">
        <v>959</v>
      </c>
      <c r="D128" s="23">
        <f>SUM(C128*2)</f>
        <v>1918</v>
      </c>
      <c r="E128" s="36">
        <f>SUM(C128*3)</f>
        <v>2877</v>
      </c>
      <c r="F128" s="23">
        <f>SUM(C128*4)</f>
        <v>3836</v>
      </c>
      <c r="G128" s="36">
        <f>SUM(C128*5)</f>
        <v>4795</v>
      </c>
      <c r="H128" s="23">
        <f>SUM(C128*6)</f>
        <v>5754</v>
      </c>
      <c r="I128" s="35">
        <f>SUM(C128*7)</f>
        <v>6713</v>
      </c>
    </row>
    <row r="129" spans="1:9" ht="12.95" customHeight="1" x14ac:dyDescent="0.15">
      <c r="A129" s="18"/>
      <c r="B129" s="34" t="s">
        <v>14</v>
      </c>
      <c r="C129" s="33">
        <v>12</v>
      </c>
      <c r="D129" s="32">
        <v>24</v>
      </c>
      <c r="E129" s="33">
        <v>36</v>
      </c>
      <c r="F129" s="32">
        <v>48</v>
      </c>
      <c r="G129" s="33">
        <v>60</v>
      </c>
      <c r="H129" s="32">
        <v>72</v>
      </c>
      <c r="I129" s="31">
        <v>84</v>
      </c>
    </row>
    <row r="130" spans="1:9" ht="12.95" customHeight="1" x14ac:dyDescent="0.15">
      <c r="A130" s="18"/>
      <c r="B130" s="30" t="s">
        <v>13</v>
      </c>
      <c r="C130" s="13">
        <v>4</v>
      </c>
      <c r="D130" s="29">
        <f>SUM(C130*2)</f>
        <v>8</v>
      </c>
      <c r="E130" s="13">
        <f>SUM(C130*3)</f>
        <v>12</v>
      </c>
      <c r="F130" s="29">
        <f>SUM(C130*4)</f>
        <v>16</v>
      </c>
      <c r="G130" s="13">
        <f>SUM(C130*5)</f>
        <v>20</v>
      </c>
      <c r="H130" s="29">
        <f>SUM(C130*6)</f>
        <v>24</v>
      </c>
      <c r="I130" s="12">
        <f>SUM(C130*7)</f>
        <v>28</v>
      </c>
    </row>
    <row r="131" spans="1:9" ht="12.95" customHeight="1" x14ac:dyDescent="0.15">
      <c r="A131" s="18"/>
      <c r="B131" s="30" t="s">
        <v>12</v>
      </c>
      <c r="C131" s="13">
        <v>8</v>
      </c>
      <c r="D131" s="29">
        <f>SUM(C131*2)</f>
        <v>16</v>
      </c>
      <c r="E131" s="13">
        <f>SUM(C131*3)</f>
        <v>24</v>
      </c>
      <c r="F131" s="29">
        <f>SUM(C131*4)</f>
        <v>32</v>
      </c>
      <c r="G131" s="13">
        <f>SUM(C131*5)</f>
        <v>40</v>
      </c>
      <c r="H131" s="29">
        <f>SUM(C131*6)</f>
        <v>48</v>
      </c>
      <c r="I131" s="12">
        <f>SUM(C131*7)</f>
        <v>56</v>
      </c>
    </row>
    <row r="132" spans="1:9" ht="12.95" customHeight="1" x14ac:dyDescent="0.15">
      <c r="A132" s="18"/>
      <c r="B132" s="30" t="s">
        <v>39</v>
      </c>
      <c r="C132" s="13">
        <v>18</v>
      </c>
      <c r="D132" s="29">
        <f>SUM(C132*2)</f>
        <v>36</v>
      </c>
      <c r="E132" s="13">
        <f>SUM(C132*3)</f>
        <v>54</v>
      </c>
      <c r="F132" s="29">
        <f>SUM(C132*4)</f>
        <v>72</v>
      </c>
      <c r="G132" s="13">
        <f>SUM(C132*5)</f>
        <v>90</v>
      </c>
      <c r="H132" s="29">
        <f>SUM(C132*6)</f>
        <v>108</v>
      </c>
      <c r="I132" s="12">
        <f>SUM(C132*7)</f>
        <v>126</v>
      </c>
    </row>
    <row r="133" spans="1:9" ht="12.95" customHeight="1" x14ac:dyDescent="0.15">
      <c r="A133" s="18"/>
      <c r="B133" s="30" t="s">
        <v>10</v>
      </c>
      <c r="C133" s="13">
        <v>12</v>
      </c>
      <c r="D133" s="29">
        <f>SUM(C133*2)</f>
        <v>24</v>
      </c>
      <c r="E133" s="13">
        <f>SUM(C133*3)</f>
        <v>36</v>
      </c>
      <c r="F133" s="29">
        <f>SUM(C133*4)</f>
        <v>48</v>
      </c>
      <c r="G133" s="13">
        <f>SUM(C133*5)</f>
        <v>60</v>
      </c>
      <c r="H133" s="29">
        <f>SUM(C133*6)</f>
        <v>72</v>
      </c>
      <c r="I133" s="12">
        <f>SUM(C133*7)</f>
        <v>84</v>
      </c>
    </row>
    <row r="134" spans="1:9" ht="12.95" customHeight="1" x14ac:dyDescent="0.15">
      <c r="A134" s="10"/>
      <c r="B134" s="30" t="s">
        <v>9</v>
      </c>
      <c r="C134" s="13">
        <v>368</v>
      </c>
      <c r="D134" s="29">
        <v>368</v>
      </c>
      <c r="E134" s="13">
        <v>368</v>
      </c>
      <c r="F134" s="29">
        <v>368</v>
      </c>
      <c r="G134" s="13">
        <v>368</v>
      </c>
      <c r="H134" s="29">
        <v>368</v>
      </c>
      <c r="I134" s="12">
        <v>368</v>
      </c>
    </row>
    <row r="135" spans="1:9" ht="12.95" customHeight="1" x14ac:dyDescent="0.15">
      <c r="A135" s="18"/>
      <c r="B135" s="28" t="s">
        <v>8</v>
      </c>
      <c r="C135" s="27">
        <f>SUM(C128:C134)</f>
        <v>1381</v>
      </c>
      <c r="D135" s="26">
        <f>SUM(D128:D134)</f>
        <v>2394</v>
      </c>
      <c r="E135" s="27">
        <f>SUM(E128:E134)</f>
        <v>3407</v>
      </c>
      <c r="F135" s="26">
        <f>SUM(F128:F134)</f>
        <v>4420</v>
      </c>
      <c r="G135" s="27">
        <f>SUM(G128:G134)</f>
        <v>5433</v>
      </c>
      <c r="H135" s="26">
        <f>SUM(H128:H134)</f>
        <v>6446</v>
      </c>
      <c r="I135" s="25">
        <f>SUM(I128:I134)</f>
        <v>7459</v>
      </c>
    </row>
    <row r="136" spans="1:9" ht="12.95" customHeight="1" x14ac:dyDescent="0.15">
      <c r="A136" s="18"/>
      <c r="B136" s="24" t="s">
        <v>7</v>
      </c>
      <c r="C136" s="23">
        <f>ROUND((C135)*111/1000,0)</f>
        <v>153</v>
      </c>
      <c r="D136" s="23">
        <f>ROUND((D135)*111/1000,0)</f>
        <v>266</v>
      </c>
      <c r="E136" s="23">
        <f>ROUND((E135)*111/1000,0)</f>
        <v>378</v>
      </c>
      <c r="F136" s="23">
        <f>ROUND((F135)*111/1000,0)</f>
        <v>491</v>
      </c>
      <c r="G136" s="23">
        <f>ROUND((G135)*111/1000,0)</f>
        <v>603</v>
      </c>
      <c r="H136" s="23">
        <f>ROUND((H135)*111/1000,0)</f>
        <v>716</v>
      </c>
      <c r="I136" s="22">
        <f>ROUND((I135)*111/1000,0)</f>
        <v>828</v>
      </c>
    </row>
    <row r="137" spans="1:9" ht="12.95" customHeight="1" x14ac:dyDescent="0.15">
      <c r="A137" s="18"/>
      <c r="B137" s="14" t="s">
        <v>6</v>
      </c>
      <c r="C137" s="21">
        <f>ROUNDDOWN((C135+C136)*11.1,0)</f>
        <v>17027</v>
      </c>
      <c r="D137" s="21">
        <f>ROUNDDOWN((D135+D136)*11.1,0)</f>
        <v>29526</v>
      </c>
      <c r="E137" s="21">
        <f>ROUNDDOWN((E135+E136)*11.1,0)</f>
        <v>42013</v>
      </c>
      <c r="F137" s="21">
        <f>ROUNDDOWN((F135+F136)*11.1,0)</f>
        <v>54512</v>
      </c>
      <c r="G137" s="21">
        <f>ROUNDDOWN((G135+G136)*11.1,0)</f>
        <v>66999</v>
      </c>
      <c r="H137" s="21">
        <f>ROUNDDOWN((H135+H136)*11.1,0)</f>
        <v>79498</v>
      </c>
      <c r="I137" s="20">
        <f>ROUNDDOWN((I135+I136)*11.1,0)</f>
        <v>91985</v>
      </c>
    </row>
    <row r="138" spans="1:9" ht="12.95" customHeight="1" x14ac:dyDescent="0.15">
      <c r="A138" s="18"/>
      <c r="B138" s="19" t="s">
        <v>45</v>
      </c>
      <c r="C138" s="13">
        <f>ROUNDDOWN(C137*0.7,0)</f>
        <v>11918</v>
      </c>
      <c r="D138" s="13">
        <f>ROUNDDOWN(D137*0.7,0)</f>
        <v>20668</v>
      </c>
      <c r="E138" s="13">
        <f>ROUNDDOWN(E137*0.7,0)</f>
        <v>29409</v>
      </c>
      <c r="F138" s="13">
        <f>ROUNDDOWN(F137*0.7,0)</f>
        <v>38158</v>
      </c>
      <c r="G138" s="13">
        <f>ROUNDDOWN(G137*0.7,0)</f>
        <v>46899</v>
      </c>
      <c r="H138" s="13">
        <f>ROUNDDOWN(H137*0.7,0)</f>
        <v>55648</v>
      </c>
      <c r="I138" s="25">
        <f>ROUNDDOWN(I137*0.7,0)</f>
        <v>64389</v>
      </c>
    </row>
    <row r="139" spans="1:9" ht="12.95" customHeight="1" x14ac:dyDescent="0.15">
      <c r="A139" s="18"/>
      <c r="B139" s="70" t="s">
        <v>44</v>
      </c>
      <c r="C139" s="16">
        <f>C137-C138</f>
        <v>5109</v>
      </c>
      <c r="D139" s="16">
        <f>D137-D138</f>
        <v>8858</v>
      </c>
      <c r="E139" s="16">
        <f>E137-E138</f>
        <v>12604</v>
      </c>
      <c r="F139" s="16">
        <f>F137-F138</f>
        <v>16354</v>
      </c>
      <c r="G139" s="16">
        <f>G137-G138</f>
        <v>20100</v>
      </c>
      <c r="H139" s="16">
        <f>H137-H138</f>
        <v>23850</v>
      </c>
      <c r="I139" s="15">
        <f>I137-I138</f>
        <v>27596</v>
      </c>
    </row>
    <row r="140" spans="1:9" ht="12.95" customHeight="1" x14ac:dyDescent="0.15">
      <c r="A140" s="10"/>
      <c r="B140" s="14" t="s">
        <v>3</v>
      </c>
      <c r="C140" s="13">
        <v>1210</v>
      </c>
      <c r="D140" s="13">
        <f>SUM(C140+390)</f>
        <v>1600</v>
      </c>
      <c r="E140" s="13">
        <f>SUM(D140+1600)</f>
        <v>3200</v>
      </c>
      <c r="F140" s="13">
        <f>SUM(E140+1600)</f>
        <v>4800</v>
      </c>
      <c r="G140" s="13">
        <f>SUM(F140+1600)</f>
        <v>6400</v>
      </c>
      <c r="H140" s="13">
        <f>SUM(G140+1600)</f>
        <v>8000</v>
      </c>
      <c r="I140" s="12">
        <f>SUM(H140+1600)</f>
        <v>9600</v>
      </c>
    </row>
    <row r="141" spans="1:9" s="11" customFormat="1" ht="12.75" customHeight="1" x14ac:dyDescent="0.15">
      <c r="A141" s="10"/>
      <c r="B141" s="14" t="s">
        <v>2</v>
      </c>
      <c r="C141" s="13">
        <v>2100</v>
      </c>
      <c r="D141" s="13">
        <f>SUM(C141*2)</f>
        <v>4200</v>
      </c>
      <c r="E141" s="13">
        <f>SUM(C141*3)</f>
        <v>6300</v>
      </c>
      <c r="F141" s="13">
        <f>SUM(C141*4)</f>
        <v>8400</v>
      </c>
      <c r="G141" s="13">
        <f>SUM(C141*5)</f>
        <v>10500</v>
      </c>
      <c r="H141" s="13">
        <f>SUM(C141*6)</f>
        <v>12600</v>
      </c>
      <c r="I141" s="12">
        <f>SUM(C141*7)</f>
        <v>14700</v>
      </c>
    </row>
    <row r="142" spans="1:9" ht="12.95" customHeight="1" thickBot="1" x14ac:dyDescent="0.2">
      <c r="A142" s="10"/>
      <c r="B142" s="9" t="s">
        <v>1</v>
      </c>
      <c r="C142" s="8">
        <v>100</v>
      </c>
      <c r="D142" s="7">
        <v>100</v>
      </c>
      <c r="E142" s="8">
        <v>200</v>
      </c>
      <c r="F142" s="7">
        <v>300</v>
      </c>
      <c r="G142" s="8">
        <v>400</v>
      </c>
      <c r="H142" s="7">
        <v>500</v>
      </c>
      <c r="I142" s="6">
        <v>600</v>
      </c>
    </row>
    <row r="143" spans="1:9" s="1" customFormat="1" ht="18.75" customHeight="1" thickBot="1" x14ac:dyDescent="0.2">
      <c r="A143" s="5"/>
      <c r="B143" s="4" t="s">
        <v>0</v>
      </c>
      <c r="C143" s="3">
        <f>SUM(C139:C142)</f>
        <v>8519</v>
      </c>
      <c r="D143" s="3">
        <f>SUM(D139:D142)</f>
        <v>14758</v>
      </c>
      <c r="E143" s="3">
        <f>SUM(E139:E142)</f>
        <v>22304</v>
      </c>
      <c r="F143" s="3">
        <f>SUM(F139:F142)</f>
        <v>29854</v>
      </c>
      <c r="G143" s="3">
        <f>SUM(G139:G142)</f>
        <v>37400</v>
      </c>
      <c r="H143" s="3">
        <f>SUM(H139:H142)</f>
        <v>44950</v>
      </c>
      <c r="I143" s="2">
        <f>SUM(I139:I142)</f>
        <v>52496</v>
      </c>
    </row>
  </sheetData>
  <mergeCells count="3">
    <mergeCell ref="G1:I1"/>
    <mergeCell ref="A3:I3"/>
    <mergeCell ref="G43:I43"/>
  </mergeCells>
  <phoneticPr fontId="2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28" zoomScaleNormal="100" workbookViewId="0">
      <selection activeCell="B15" sqref="B15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58" t="s">
        <v>51</v>
      </c>
      <c r="H1" s="58"/>
      <c r="I1" s="58"/>
    </row>
    <row r="2" spans="1:9" ht="22.5" customHeight="1" x14ac:dyDescent="0.15">
      <c r="G2" s="69"/>
      <c r="H2" s="69"/>
      <c r="I2" s="69"/>
    </row>
    <row r="3" spans="1:9" ht="14.25" x14ac:dyDescent="0.15">
      <c r="A3" s="68" t="s">
        <v>50</v>
      </c>
      <c r="B3" s="68"/>
      <c r="C3" s="68"/>
      <c r="D3" s="68"/>
      <c r="E3" s="68"/>
      <c r="F3" s="68"/>
      <c r="G3" s="68"/>
      <c r="H3" s="68"/>
    </row>
    <row r="4" spans="1:9" ht="13.5" customHeight="1" thickBot="1" x14ac:dyDescent="0.2">
      <c r="A4" s="11"/>
      <c r="B4" s="11"/>
      <c r="H4" s="57" t="s">
        <v>32</v>
      </c>
      <c r="I4" s="57"/>
    </row>
    <row r="5" spans="1:9" ht="18" customHeight="1" x14ac:dyDescent="0.15">
      <c r="A5" s="63"/>
      <c r="B5" s="46" t="s">
        <v>25</v>
      </c>
      <c r="C5" s="45"/>
      <c r="D5" s="45"/>
      <c r="E5" s="45"/>
      <c r="F5" s="44"/>
      <c r="G5" s="44"/>
      <c r="H5" s="44"/>
      <c r="I5" s="43"/>
    </row>
    <row r="6" spans="1:9" ht="12.95" customHeight="1" x14ac:dyDescent="0.15">
      <c r="A6" s="62" t="s">
        <v>35</v>
      </c>
      <c r="B6" s="24" t="s">
        <v>23</v>
      </c>
      <c r="C6" s="61" t="s">
        <v>22</v>
      </c>
      <c r="D6" s="60" t="s">
        <v>21</v>
      </c>
      <c r="E6" s="61" t="s">
        <v>20</v>
      </c>
      <c r="F6" s="60" t="s">
        <v>19</v>
      </c>
      <c r="G6" s="61" t="s">
        <v>18</v>
      </c>
      <c r="H6" s="60" t="s">
        <v>17</v>
      </c>
      <c r="I6" s="59" t="s">
        <v>16</v>
      </c>
    </row>
    <row r="7" spans="1:9" ht="12.95" customHeight="1" x14ac:dyDescent="0.15">
      <c r="A7" s="38"/>
      <c r="B7" s="24" t="s">
        <v>15</v>
      </c>
      <c r="C7" s="23">
        <v>514</v>
      </c>
      <c r="D7" s="23">
        <f>SUM(C7*2)</f>
        <v>1028</v>
      </c>
      <c r="E7" s="23">
        <f>SUM(C7*3)</f>
        <v>1542</v>
      </c>
      <c r="F7" s="23">
        <f>SUM(C7*4)</f>
        <v>2056</v>
      </c>
      <c r="G7" s="23">
        <f>SUM(C7*5)</f>
        <v>2570</v>
      </c>
      <c r="H7" s="23">
        <f>SUM(C7*6)</f>
        <v>3084</v>
      </c>
      <c r="I7" s="22">
        <f>SUM(C7*7)</f>
        <v>3598</v>
      </c>
    </row>
    <row r="8" spans="1:9" ht="12.95" customHeight="1" x14ac:dyDescent="0.15">
      <c r="A8" s="18"/>
      <c r="B8" s="34" t="s">
        <v>14</v>
      </c>
      <c r="C8" s="33">
        <v>12</v>
      </c>
      <c r="D8" s="32">
        <v>24</v>
      </c>
      <c r="E8" s="33">
        <v>36</v>
      </c>
      <c r="F8" s="32">
        <v>48</v>
      </c>
      <c r="G8" s="33">
        <v>60</v>
      </c>
      <c r="H8" s="32">
        <v>72</v>
      </c>
      <c r="I8" s="31">
        <v>84</v>
      </c>
    </row>
    <row r="9" spans="1:9" ht="12.95" customHeight="1" x14ac:dyDescent="0.15">
      <c r="A9" s="18"/>
      <c r="B9" s="30" t="s">
        <v>13</v>
      </c>
      <c r="C9" s="13">
        <v>0</v>
      </c>
      <c r="D9" s="29">
        <f>SUM(C9*2)</f>
        <v>0</v>
      </c>
      <c r="E9" s="13">
        <f>SUM(C9*3)</f>
        <v>0</v>
      </c>
      <c r="F9" s="29">
        <f>SUM(C9*4)</f>
        <v>0</v>
      </c>
      <c r="G9" s="13">
        <f>SUM(C9*5)</f>
        <v>0</v>
      </c>
      <c r="H9" s="29">
        <f>SUM(C9*6)</f>
        <v>0</v>
      </c>
      <c r="I9" s="12">
        <f>SUM(C9*7)</f>
        <v>0</v>
      </c>
    </row>
    <row r="10" spans="1:9" ht="12.95" customHeight="1" x14ac:dyDescent="0.15">
      <c r="A10" s="18"/>
      <c r="B10" s="30" t="s">
        <v>12</v>
      </c>
      <c r="C10" s="13">
        <v>0</v>
      </c>
      <c r="D10" s="29">
        <f>SUM(C10*2)</f>
        <v>0</v>
      </c>
      <c r="E10" s="13">
        <f>SUM(C10*3)</f>
        <v>0</v>
      </c>
      <c r="F10" s="29">
        <f>SUM(C10*4)</f>
        <v>0</v>
      </c>
      <c r="G10" s="13">
        <f>SUM(C10*5)</f>
        <v>0</v>
      </c>
      <c r="H10" s="29">
        <f>SUM(C10*6)</f>
        <v>0</v>
      </c>
      <c r="I10" s="12">
        <f>SUM(C10*7)</f>
        <v>0</v>
      </c>
    </row>
    <row r="11" spans="1:9" ht="12.95" customHeight="1" x14ac:dyDescent="0.15">
      <c r="A11" s="18"/>
      <c r="B11" s="30" t="s">
        <v>11</v>
      </c>
      <c r="C11" s="13">
        <v>0</v>
      </c>
      <c r="D11" s="29">
        <f>SUM(C11*2)</f>
        <v>0</v>
      </c>
      <c r="E11" s="13">
        <f>SUM(C11*3)</f>
        <v>0</v>
      </c>
      <c r="F11" s="29">
        <f>SUM(C11*4)</f>
        <v>0</v>
      </c>
      <c r="G11" s="13">
        <f>SUM(C11*5)</f>
        <v>0</v>
      </c>
      <c r="H11" s="29">
        <f>SUM(C11*6)</f>
        <v>0</v>
      </c>
      <c r="I11" s="12">
        <f>SUM(C11*7)</f>
        <v>0</v>
      </c>
    </row>
    <row r="12" spans="1:9" ht="12.95" customHeight="1" x14ac:dyDescent="0.15">
      <c r="A12" s="18"/>
      <c r="B12" s="30" t="s">
        <v>10</v>
      </c>
      <c r="C12" s="13">
        <v>12</v>
      </c>
      <c r="D12" s="29">
        <f>SUM(C12*2)</f>
        <v>24</v>
      </c>
      <c r="E12" s="13">
        <f>SUM(C12*3)</f>
        <v>36</v>
      </c>
      <c r="F12" s="29">
        <f>SUM(C12*4)</f>
        <v>48</v>
      </c>
      <c r="G12" s="13">
        <f>SUM(C12*5)</f>
        <v>60</v>
      </c>
      <c r="H12" s="29">
        <f>SUM(C12*6)</f>
        <v>72</v>
      </c>
      <c r="I12" s="12">
        <f>SUM(C12*7)</f>
        <v>84</v>
      </c>
    </row>
    <row r="13" spans="1:9" ht="12.95" customHeight="1" x14ac:dyDescent="0.15">
      <c r="A13" s="18"/>
      <c r="B13" s="30" t="s">
        <v>9</v>
      </c>
      <c r="C13" s="13">
        <v>368</v>
      </c>
      <c r="D13" s="29">
        <v>368</v>
      </c>
      <c r="E13" s="13">
        <v>368</v>
      </c>
      <c r="F13" s="29">
        <v>368</v>
      </c>
      <c r="G13" s="13">
        <v>368</v>
      </c>
      <c r="H13" s="29">
        <v>368</v>
      </c>
      <c r="I13" s="12">
        <v>368</v>
      </c>
    </row>
    <row r="14" spans="1:9" ht="12.95" customHeight="1" x14ac:dyDescent="0.15">
      <c r="A14" s="18"/>
      <c r="B14" s="28" t="s">
        <v>8</v>
      </c>
      <c r="C14" s="27">
        <f>SUM(C7:C13)</f>
        <v>906</v>
      </c>
      <c r="D14" s="26">
        <f>SUM(D7:D13)</f>
        <v>1444</v>
      </c>
      <c r="E14" s="27">
        <f>SUM(E7:E13)</f>
        <v>1982</v>
      </c>
      <c r="F14" s="26">
        <f>SUM(F7:F13)</f>
        <v>2520</v>
      </c>
      <c r="G14" s="27">
        <f>SUM(G7:G13)</f>
        <v>3058</v>
      </c>
      <c r="H14" s="26">
        <f>SUM(H7:H13)</f>
        <v>3596</v>
      </c>
      <c r="I14" s="25">
        <f>SUM(I7:I13)</f>
        <v>4134</v>
      </c>
    </row>
    <row r="15" spans="1:9" ht="12.95" customHeight="1" x14ac:dyDescent="0.15">
      <c r="A15" s="18"/>
      <c r="B15" s="24" t="s">
        <v>7</v>
      </c>
      <c r="C15" s="23">
        <f>ROUND((C14)*111/1000,0)</f>
        <v>101</v>
      </c>
      <c r="D15" s="23">
        <f>ROUND((D14)*111/1000,0)</f>
        <v>160</v>
      </c>
      <c r="E15" s="23">
        <f>ROUND((E14)*111/1000,0)</f>
        <v>220</v>
      </c>
      <c r="F15" s="23">
        <f>ROUND((F14)*111/1000,0)</f>
        <v>280</v>
      </c>
      <c r="G15" s="23">
        <f>ROUND((G14)*111/1000,0)</f>
        <v>339</v>
      </c>
      <c r="H15" s="23">
        <f>ROUND((H14)*111/1000,0)</f>
        <v>399</v>
      </c>
      <c r="I15" s="22">
        <f>ROUND((I14)*111/1000,0)</f>
        <v>459</v>
      </c>
    </row>
    <row r="16" spans="1:9" ht="12.95" customHeight="1" x14ac:dyDescent="0.15">
      <c r="A16" s="18"/>
      <c r="B16" s="14" t="s">
        <v>6</v>
      </c>
      <c r="C16" s="21">
        <f>ROUNDDOWN((C14+C15)*11.1,0)</f>
        <v>11177</v>
      </c>
      <c r="D16" s="21">
        <f>ROUNDDOWN((D14+D15)*11.1,0)</f>
        <v>17804</v>
      </c>
      <c r="E16" s="21">
        <f>ROUNDDOWN((E14+E15)*11.1,0)</f>
        <v>24442</v>
      </c>
      <c r="F16" s="21">
        <f>ROUNDDOWN((F14+F15)*11.1,0)</f>
        <v>31080</v>
      </c>
      <c r="G16" s="21">
        <f>ROUNDDOWN((G14+G15)*11.1,0)</f>
        <v>37706</v>
      </c>
      <c r="H16" s="21">
        <f>ROUNDDOWN((H14+H15)*11.1,0)</f>
        <v>44344</v>
      </c>
      <c r="I16" s="20">
        <f>ROUNDDOWN((I14+I15)*11.1,0)</f>
        <v>50982</v>
      </c>
    </row>
    <row r="17" spans="1:9" ht="12.95" customHeight="1" x14ac:dyDescent="0.15">
      <c r="A17" s="18"/>
      <c r="B17" s="19" t="s">
        <v>29</v>
      </c>
      <c r="C17" s="13">
        <f>ROUNDDOWN(C16*0.9,0)</f>
        <v>10059</v>
      </c>
      <c r="D17" s="13">
        <f>ROUNDDOWN(D16*0.9,0)</f>
        <v>16023</v>
      </c>
      <c r="E17" s="13">
        <f>ROUNDDOWN(E16*0.9,0)</f>
        <v>21997</v>
      </c>
      <c r="F17" s="13">
        <f>ROUNDDOWN(F16*0.9,0)</f>
        <v>27972</v>
      </c>
      <c r="G17" s="13">
        <f>ROUNDDOWN(G16*0.9,0)</f>
        <v>33935</v>
      </c>
      <c r="H17" s="13">
        <f>ROUNDDOWN(H16*0.9,0)</f>
        <v>39909</v>
      </c>
      <c r="I17" s="12">
        <f>ROUNDDOWN(I16*0.9,0)</f>
        <v>45883</v>
      </c>
    </row>
    <row r="18" spans="1:9" ht="12.95" customHeight="1" x14ac:dyDescent="0.15">
      <c r="A18" s="18"/>
      <c r="B18" s="17" t="s">
        <v>4</v>
      </c>
      <c r="C18" s="16">
        <f>C16-C17</f>
        <v>1118</v>
      </c>
      <c r="D18" s="16">
        <f>D16-D17</f>
        <v>1781</v>
      </c>
      <c r="E18" s="16">
        <f>E16-E17</f>
        <v>2445</v>
      </c>
      <c r="F18" s="16">
        <f>F16-F17</f>
        <v>3108</v>
      </c>
      <c r="G18" s="16">
        <f>G16-G17</f>
        <v>3771</v>
      </c>
      <c r="H18" s="16">
        <f>H16-H17</f>
        <v>4435</v>
      </c>
      <c r="I18" s="15">
        <f>I16-I17</f>
        <v>5099</v>
      </c>
    </row>
    <row r="19" spans="1:9" ht="12.95" customHeight="1" x14ac:dyDescent="0.15">
      <c r="A19" s="18"/>
      <c r="B19" s="14" t="s">
        <v>3</v>
      </c>
      <c r="C19" s="13">
        <v>650</v>
      </c>
      <c r="D19" s="13">
        <f>SUM(C19+320)</f>
        <v>970</v>
      </c>
      <c r="E19" s="13">
        <f>SUM(C19*2+320)</f>
        <v>1620</v>
      </c>
      <c r="F19" s="13">
        <f>SUM(C19*3+320)</f>
        <v>2270</v>
      </c>
      <c r="G19" s="13">
        <f>SUM(C19*4+320)</f>
        <v>2920</v>
      </c>
      <c r="H19" s="13">
        <f>SUM(C19*5+320)</f>
        <v>3570</v>
      </c>
      <c r="I19" s="12">
        <f>SUM(C19*6+320)</f>
        <v>4220</v>
      </c>
    </row>
    <row r="20" spans="1:9" ht="12.95" customHeight="1" x14ac:dyDescent="0.15">
      <c r="A20" s="18"/>
      <c r="B20" s="14" t="s">
        <v>2</v>
      </c>
      <c r="C20" s="13">
        <v>1310</v>
      </c>
      <c r="D20" s="13">
        <f>SUM(C20*2)</f>
        <v>2620</v>
      </c>
      <c r="E20" s="13">
        <f>SUM(C20*3)</f>
        <v>3930</v>
      </c>
      <c r="F20" s="13">
        <f>SUM(C20*4)</f>
        <v>5240</v>
      </c>
      <c r="G20" s="13">
        <f>SUM(C20*5)</f>
        <v>6550</v>
      </c>
      <c r="H20" s="13">
        <f>SUM(C20*6)</f>
        <v>7860</v>
      </c>
      <c r="I20" s="12">
        <f>SUM(C20*7)</f>
        <v>9170</v>
      </c>
    </row>
    <row r="21" spans="1:9" ht="12.95" customHeight="1" thickBot="1" x14ac:dyDescent="0.2">
      <c r="A21" s="18"/>
      <c r="B21" s="9" t="s">
        <v>1</v>
      </c>
      <c r="C21" s="8">
        <v>100</v>
      </c>
      <c r="D21" s="7">
        <v>100</v>
      </c>
      <c r="E21" s="8">
        <v>200</v>
      </c>
      <c r="F21" s="7">
        <v>300</v>
      </c>
      <c r="G21" s="8">
        <v>400</v>
      </c>
      <c r="H21" s="7">
        <v>500</v>
      </c>
      <c r="I21" s="6">
        <v>600</v>
      </c>
    </row>
    <row r="22" spans="1:9" s="1" customFormat="1" ht="18.75" customHeight="1" thickBot="1" x14ac:dyDescent="0.2">
      <c r="A22" s="5"/>
      <c r="B22" s="66" t="s">
        <v>0</v>
      </c>
      <c r="C22" s="65">
        <f>SUM(C18:C21)</f>
        <v>3178</v>
      </c>
      <c r="D22" s="65">
        <f>SUM(D18:D21)</f>
        <v>5471</v>
      </c>
      <c r="E22" s="65">
        <f>SUM(E18:E21)</f>
        <v>8195</v>
      </c>
      <c r="F22" s="65">
        <f>SUM(F18:F21)</f>
        <v>10918</v>
      </c>
      <c r="G22" s="65">
        <f>SUM(G18:G21)</f>
        <v>13641</v>
      </c>
      <c r="H22" s="65">
        <f>SUM(H18:H21)</f>
        <v>16365</v>
      </c>
      <c r="I22" s="64">
        <f>SUM(I18:I21)</f>
        <v>19089</v>
      </c>
    </row>
    <row r="23" spans="1:9" ht="31.5" customHeight="1" thickBot="1" x14ac:dyDescent="0.2">
      <c r="A23" s="55"/>
    </row>
    <row r="24" spans="1:9" ht="18" customHeight="1" x14ac:dyDescent="0.15">
      <c r="A24" s="63"/>
      <c r="B24" s="46" t="s">
        <v>25</v>
      </c>
      <c r="C24" s="45"/>
      <c r="D24" s="45"/>
      <c r="E24" s="45"/>
      <c r="F24" s="44"/>
      <c r="G24" s="44"/>
      <c r="H24" s="44"/>
      <c r="I24" s="43"/>
    </row>
    <row r="25" spans="1:9" ht="12.95" customHeight="1" x14ac:dyDescent="0.15">
      <c r="A25" s="62" t="s">
        <v>34</v>
      </c>
      <c r="B25" s="24" t="s">
        <v>23</v>
      </c>
      <c r="C25" s="61" t="s">
        <v>22</v>
      </c>
      <c r="D25" s="60" t="s">
        <v>21</v>
      </c>
      <c r="E25" s="61" t="s">
        <v>20</v>
      </c>
      <c r="F25" s="60" t="s">
        <v>19</v>
      </c>
      <c r="G25" s="61" t="s">
        <v>18</v>
      </c>
      <c r="H25" s="60" t="s">
        <v>17</v>
      </c>
      <c r="I25" s="59" t="s">
        <v>16</v>
      </c>
    </row>
    <row r="26" spans="1:9" ht="12.95" customHeight="1" x14ac:dyDescent="0.15">
      <c r="A26" s="38"/>
      <c r="B26" s="24" t="s">
        <v>15</v>
      </c>
      <c r="C26" s="23">
        <v>638</v>
      </c>
      <c r="D26" s="23">
        <f>SUM(C26*2)</f>
        <v>1276</v>
      </c>
      <c r="E26" s="23">
        <f>SUM(C26*3)</f>
        <v>1914</v>
      </c>
      <c r="F26" s="23">
        <f>SUM(C26*4)</f>
        <v>2552</v>
      </c>
      <c r="G26" s="23">
        <f>SUM(C26*5)</f>
        <v>3190</v>
      </c>
      <c r="H26" s="23">
        <f>SUM(C26*6)</f>
        <v>3828</v>
      </c>
      <c r="I26" s="22">
        <f>SUM(C26*7)</f>
        <v>4466</v>
      </c>
    </row>
    <row r="27" spans="1:9" ht="12.95" customHeight="1" x14ac:dyDescent="0.15">
      <c r="A27" s="18"/>
      <c r="B27" s="34" t="s">
        <v>14</v>
      </c>
      <c r="C27" s="33">
        <v>12</v>
      </c>
      <c r="D27" s="32">
        <v>24</v>
      </c>
      <c r="E27" s="33">
        <v>36</v>
      </c>
      <c r="F27" s="32">
        <v>48</v>
      </c>
      <c r="G27" s="33">
        <v>60</v>
      </c>
      <c r="H27" s="32">
        <v>72</v>
      </c>
      <c r="I27" s="31">
        <v>84</v>
      </c>
    </row>
    <row r="28" spans="1:9" ht="12.95" customHeight="1" x14ac:dyDescent="0.15">
      <c r="A28" s="18"/>
      <c r="B28" s="30" t="s">
        <v>13</v>
      </c>
      <c r="C28" s="13">
        <v>0</v>
      </c>
      <c r="D28" s="29">
        <f>SUM(C28*2)</f>
        <v>0</v>
      </c>
      <c r="E28" s="13">
        <f>SUM(C28*3)</f>
        <v>0</v>
      </c>
      <c r="F28" s="29">
        <f>SUM(C28*4)</f>
        <v>0</v>
      </c>
      <c r="G28" s="13">
        <f>SUM(C28*5)</f>
        <v>0</v>
      </c>
      <c r="H28" s="29">
        <f>SUM(C28*6)</f>
        <v>0</v>
      </c>
      <c r="I28" s="12">
        <f>SUM(C28*7)</f>
        <v>0</v>
      </c>
    </row>
    <row r="29" spans="1:9" ht="12.95" customHeight="1" x14ac:dyDescent="0.15">
      <c r="A29" s="18"/>
      <c r="B29" s="30" t="s">
        <v>12</v>
      </c>
      <c r="C29" s="13">
        <v>0</v>
      </c>
      <c r="D29" s="29">
        <f>SUM(C29*2)</f>
        <v>0</v>
      </c>
      <c r="E29" s="13">
        <f>SUM(C29*3)</f>
        <v>0</v>
      </c>
      <c r="F29" s="29">
        <f>SUM(C29*4)</f>
        <v>0</v>
      </c>
      <c r="G29" s="13">
        <f>SUM(C29*5)</f>
        <v>0</v>
      </c>
      <c r="H29" s="29">
        <f>SUM(C29*6)</f>
        <v>0</v>
      </c>
      <c r="I29" s="12">
        <f>SUM(C29*7)</f>
        <v>0</v>
      </c>
    </row>
    <row r="30" spans="1:9" ht="12.95" customHeight="1" x14ac:dyDescent="0.15">
      <c r="A30" s="18"/>
      <c r="B30" s="30" t="s">
        <v>11</v>
      </c>
      <c r="C30" s="13">
        <v>0</v>
      </c>
      <c r="D30" s="29">
        <f>SUM(C30*2)</f>
        <v>0</v>
      </c>
      <c r="E30" s="13">
        <f>SUM(C30*3)</f>
        <v>0</v>
      </c>
      <c r="F30" s="29">
        <f>SUM(C30*4)</f>
        <v>0</v>
      </c>
      <c r="G30" s="13">
        <f>SUM(C30*5)</f>
        <v>0</v>
      </c>
      <c r="H30" s="29">
        <f>SUM(C30*6)</f>
        <v>0</v>
      </c>
      <c r="I30" s="12">
        <f>SUM(C30*7)</f>
        <v>0</v>
      </c>
    </row>
    <row r="31" spans="1:9" ht="12.95" customHeight="1" x14ac:dyDescent="0.15">
      <c r="A31" s="18"/>
      <c r="B31" s="30" t="s">
        <v>10</v>
      </c>
      <c r="C31" s="13">
        <v>12</v>
      </c>
      <c r="D31" s="29">
        <f>SUM(C31*2)</f>
        <v>24</v>
      </c>
      <c r="E31" s="13">
        <f>SUM(C31*3)</f>
        <v>36</v>
      </c>
      <c r="F31" s="29">
        <f>SUM(C31*4)</f>
        <v>48</v>
      </c>
      <c r="G31" s="13">
        <f>SUM(C31*5)</f>
        <v>60</v>
      </c>
      <c r="H31" s="29">
        <f>SUM(C31*6)</f>
        <v>72</v>
      </c>
      <c r="I31" s="12">
        <f>SUM(C31*7)</f>
        <v>84</v>
      </c>
    </row>
    <row r="32" spans="1:9" ht="12.95" customHeight="1" x14ac:dyDescent="0.15">
      <c r="A32" s="18"/>
      <c r="B32" s="30" t="s">
        <v>9</v>
      </c>
      <c r="C32" s="13">
        <v>368</v>
      </c>
      <c r="D32" s="29">
        <v>368</v>
      </c>
      <c r="E32" s="13">
        <v>368</v>
      </c>
      <c r="F32" s="29">
        <v>368</v>
      </c>
      <c r="G32" s="13">
        <v>368</v>
      </c>
      <c r="H32" s="29">
        <v>368</v>
      </c>
      <c r="I32" s="12">
        <v>368</v>
      </c>
    </row>
    <row r="33" spans="1:9" ht="12.95" customHeight="1" x14ac:dyDescent="0.15">
      <c r="A33" s="18"/>
      <c r="B33" s="28" t="s">
        <v>8</v>
      </c>
      <c r="C33" s="27">
        <f>SUM(C26:C32)</f>
        <v>1030</v>
      </c>
      <c r="D33" s="26">
        <f>SUM(D26:D32)</f>
        <v>1692</v>
      </c>
      <c r="E33" s="27">
        <f>SUM(E26:E32)</f>
        <v>2354</v>
      </c>
      <c r="F33" s="26">
        <f>SUM(F26:F32)</f>
        <v>3016</v>
      </c>
      <c r="G33" s="27">
        <f>SUM(G26:G32)</f>
        <v>3678</v>
      </c>
      <c r="H33" s="26">
        <f>SUM(H26:H32)</f>
        <v>4340</v>
      </c>
      <c r="I33" s="25">
        <f>SUM(I26:I32)</f>
        <v>5002</v>
      </c>
    </row>
    <row r="34" spans="1:9" ht="12.95" customHeight="1" x14ac:dyDescent="0.15">
      <c r="A34" s="18"/>
      <c r="B34" s="24" t="s">
        <v>7</v>
      </c>
      <c r="C34" s="23">
        <f>ROUND((C33)*111/1000,0)</f>
        <v>114</v>
      </c>
      <c r="D34" s="23">
        <f>ROUND((D33)*111/1000,0)</f>
        <v>188</v>
      </c>
      <c r="E34" s="23">
        <f>ROUND((E33)*111/1000,0)</f>
        <v>261</v>
      </c>
      <c r="F34" s="23">
        <f>ROUND((F33)*111/1000,0)</f>
        <v>335</v>
      </c>
      <c r="G34" s="23">
        <f>ROUND((G33)*111/1000,0)</f>
        <v>408</v>
      </c>
      <c r="H34" s="23">
        <f>ROUND((H33)*111/1000,0)</f>
        <v>482</v>
      </c>
      <c r="I34" s="22">
        <f>ROUND((I33)*111/1000,0)</f>
        <v>555</v>
      </c>
    </row>
    <row r="35" spans="1:9" ht="12.95" customHeight="1" x14ac:dyDescent="0.15">
      <c r="A35" s="18"/>
      <c r="B35" s="14" t="s">
        <v>6</v>
      </c>
      <c r="C35" s="21">
        <f>ROUNDDOWN((C33+C34)*11.1,0)</f>
        <v>12698</v>
      </c>
      <c r="D35" s="21">
        <f>ROUNDDOWN((D33+D34)*11.1,0)</f>
        <v>20868</v>
      </c>
      <c r="E35" s="21">
        <f>ROUNDDOWN((E33+E34)*11.1,0)</f>
        <v>29026</v>
      </c>
      <c r="F35" s="21">
        <f>ROUNDDOWN((F33+F34)*11.1,0)</f>
        <v>37196</v>
      </c>
      <c r="G35" s="21">
        <f>ROUNDDOWN((G33+G34)*11.1,0)</f>
        <v>45354</v>
      </c>
      <c r="H35" s="21">
        <f>ROUNDDOWN((H33+H34)*11.1,0)</f>
        <v>53524</v>
      </c>
      <c r="I35" s="20">
        <f>ROUNDDOWN((I33+I34)*11.1,0)</f>
        <v>61682</v>
      </c>
    </row>
    <row r="36" spans="1:9" ht="12.95" customHeight="1" x14ac:dyDescent="0.15">
      <c r="A36" s="18"/>
      <c r="B36" s="19" t="s">
        <v>29</v>
      </c>
      <c r="C36" s="13">
        <f>ROUNDDOWN(C35*0.9,0)</f>
        <v>11428</v>
      </c>
      <c r="D36" s="13">
        <f>ROUNDDOWN(D35*0.9,0)</f>
        <v>18781</v>
      </c>
      <c r="E36" s="13">
        <f>ROUNDDOWN(E35*0.9,0)</f>
        <v>26123</v>
      </c>
      <c r="F36" s="13">
        <f>ROUNDDOWN(F35*0.9,0)</f>
        <v>33476</v>
      </c>
      <c r="G36" s="13">
        <f>ROUNDDOWN(G35*0.9,0)</f>
        <v>40818</v>
      </c>
      <c r="H36" s="13">
        <f>ROUNDDOWN(H35*0.9,0)</f>
        <v>48171</v>
      </c>
      <c r="I36" s="12">
        <f>ROUNDDOWN(I35*0.9,0)</f>
        <v>55513</v>
      </c>
    </row>
    <row r="37" spans="1:9" ht="12.95" customHeight="1" x14ac:dyDescent="0.15">
      <c r="A37" s="18"/>
      <c r="B37" s="17" t="s">
        <v>4</v>
      </c>
      <c r="C37" s="16">
        <f>C35-C36</f>
        <v>1270</v>
      </c>
      <c r="D37" s="16">
        <f>D35-D36</f>
        <v>2087</v>
      </c>
      <c r="E37" s="16">
        <f>E35-E36</f>
        <v>2903</v>
      </c>
      <c r="F37" s="16">
        <f>F35-F36</f>
        <v>3720</v>
      </c>
      <c r="G37" s="16">
        <f>G35-G36</f>
        <v>4536</v>
      </c>
      <c r="H37" s="16">
        <f>H35-H36</f>
        <v>5353</v>
      </c>
      <c r="I37" s="15">
        <f>I35-I36</f>
        <v>6169</v>
      </c>
    </row>
    <row r="38" spans="1:9" ht="12.95" customHeight="1" x14ac:dyDescent="0.15">
      <c r="A38" s="18"/>
      <c r="B38" s="14" t="s">
        <v>3</v>
      </c>
      <c r="C38" s="13">
        <v>650</v>
      </c>
      <c r="D38" s="13">
        <f>SUM(C38+320)</f>
        <v>970</v>
      </c>
      <c r="E38" s="13">
        <f>SUM(C38*2+320)</f>
        <v>1620</v>
      </c>
      <c r="F38" s="13">
        <f>SUM(C38*3+320)</f>
        <v>2270</v>
      </c>
      <c r="G38" s="13">
        <f>SUM(C38*4+320)</f>
        <v>2920</v>
      </c>
      <c r="H38" s="13">
        <f>SUM(C38*5+320)</f>
        <v>3570</v>
      </c>
      <c r="I38" s="12">
        <f>SUM(C38*6+320)</f>
        <v>4220</v>
      </c>
    </row>
    <row r="39" spans="1:9" ht="12.95" customHeight="1" x14ac:dyDescent="0.15">
      <c r="A39" s="18"/>
      <c r="B39" s="14" t="s">
        <v>2</v>
      </c>
      <c r="C39" s="13">
        <v>1310</v>
      </c>
      <c r="D39" s="13">
        <f>SUM(C39*2)</f>
        <v>2620</v>
      </c>
      <c r="E39" s="13">
        <f>SUM(C39*3)</f>
        <v>3930</v>
      </c>
      <c r="F39" s="13">
        <f>SUM(C39*4)</f>
        <v>5240</v>
      </c>
      <c r="G39" s="13">
        <f>SUM(C39*5)</f>
        <v>6550</v>
      </c>
      <c r="H39" s="13">
        <f>SUM(C39*6)</f>
        <v>7860</v>
      </c>
      <c r="I39" s="12">
        <f>SUM(C39*7)</f>
        <v>9170</v>
      </c>
    </row>
    <row r="40" spans="1:9" ht="12.95" customHeight="1" thickBot="1" x14ac:dyDescent="0.2">
      <c r="A40" s="18"/>
      <c r="B40" s="9" t="s">
        <v>1</v>
      </c>
      <c r="C40" s="8">
        <v>100</v>
      </c>
      <c r="D40" s="7">
        <v>100</v>
      </c>
      <c r="E40" s="8">
        <v>200</v>
      </c>
      <c r="F40" s="7">
        <v>300</v>
      </c>
      <c r="G40" s="8">
        <v>400</v>
      </c>
      <c r="H40" s="7">
        <v>500</v>
      </c>
      <c r="I40" s="6">
        <v>600</v>
      </c>
    </row>
    <row r="41" spans="1:9" s="1" customFormat="1" ht="18.75" customHeight="1" thickBot="1" x14ac:dyDescent="0.2">
      <c r="A41" s="5"/>
      <c r="B41" s="4" t="s">
        <v>0</v>
      </c>
      <c r="C41" s="3">
        <f>SUM(C37:C40)</f>
        <v>3330</v>
      </c>
      <c r="D41" s="3">
        <f>SUM(D37:D40)</f>
        <v>5777</v>
      </c>
      <c r="E41" s="3">
        <f>SUM(E37:E40)</f>
        <v>8653</v>
      </c>
      <c r="F41" s="3">
        <f>SUM(F37:F40)</f>
        <v>11530</v>
      </c>
      <c r="G41" s="3">
        <f>SUM(G37:G40)</f>
        <v>14406</v>
      </c>
      <c r="H41" s="3">
        <f>SUM(H37:H40)</f>
        <v>17283</v>
      </c>
      <c r="I41" s="2">
        <f>SUM(I37:I40)</f>
        <v>20159</v>
      </c>
    </row>
    <row r="42" spans="1:9" s="11" customFormat="1" ht="18.75" customHeight="1" x14ac:dyDescent="0.15">
      <c r="A42" s="50"/>
      <c r="B42" s="49"/>
      <c r="C42" s="48"/>
      <c r="D42" s="48"/>
      <c r="E42" s="48"/>
      <c r="F42" s="48"/>
      <c r="G42" s="48"/>
      <c r="H42" s="48"/>
      <c r="I42" s="48"/>
    </row>
    <row r="43" spans="1:9" ht="22.5" customHeight="1" x14ac:dyDescent="0.15">
      <c r="G43" s="58" t="s">
        <v>51</v>
      </c>
      <c r="H43" s="58"/>
      <c r="I43" s="58"/>
    </row>
    <row r="44" spans="1:9" ht="14.25" x14ac:dyDescent="0.15">
      <c r="A44" s="68" t="s">
        <v>50</v>
      </c>
      <c r="B44" s="68"/>
      <c r="C44" s="68"/>
      <c r="D44" s="68"/>
      <c r="E44" s="68"/>
      <c r="F44" s="68"/>
      <c r="G44" s="68"/>
      <c r="H44" s="68"/>
    </row>
    <row r="45" spans="1:9" ht="13.5" customHeight="1" thickBot="1" x14ac:dyDescent="0.2">
      <c r="A45" s="11"/>
      <c r="B45" s="11"/>
      <c r="H45" s="57" t="s">
        <v>32</v>
      </c>
      <c r="I45" s="57"/>
    </row>
    <row r="46" spans="1:9" ht="18" customHeight="1" thickBot="1" x14ac:dyDescent="0.2">
      <c r="A46" s="47"/>
      <c r="B46" s="46" t="s">
        <v>25</v>
      </c>
      <c r="C46" s="45"/>
      <c r="D46" s="45"/>
      <c r="E46" s="45"/>
      <c r="F46" s="44"/>
      <c r="G46" s="44"/>
      <c r="H46" s="44"/>
      <c r="I46" s="43"/>
    </row>
    <row r="47" spans="1:9" ht="12.95" customHeight="1" x14ac:dyDescent="0.15">
      <c r="A47" s="38" t="s">
        <v>31</v>
      </c>
      <c r="B47" s="42" t="s">
        <v>23</v>
      </c>
      <c r="C47" s="41" t="s">
        <v>22</v>
      </c>
      <c r="D47" s="40" t="s">
        <v>21</v>
      </c>
      <c r="E47" s="41" t="s">
        <v>20</v>
      </c>
      <c r="F47" s="40" t="s">
        <v>19</v>
      </c>
      <c r="G47" s="41" t="s">
        <v>18</v>
      </c>
      <c r="H47" s="40" t="s">
        <v>17</v>
      </c>
      <c r="I47" s="39" t="s">
        <v>16</v>
      </c>
    </row>
    <row r="48" spans="1:9" ht="12.95" customHeight="1" x14ac:dyDescent="0.15">
      <c r="A48" s="18"/>
      <c r="B48" s="37" t="s">
        <v>15</v>
      </c>
      <c r="C48" s="23">
        <v>684</v>
      </c>
      <c r="D48" s="23">
        <f>SUM(C48*2)</f>
        <v>1368</v>
      </c>
      <c r="E48" s="23">
        <f>SUM(C48*3)</f>
        <v>2052</v>
      </c>
      <c r="F48" s="36">
        <f>SUM(C48*4)</f>
        <v>2736</v>
      </c>
      <c r="G48" s="23">
        <f>SUM(C48*5)</f>
        <v>3420</v>
      </c>
      <c r="H48" s="36">
        <f>SUM(C48*6)</f>
        <v>4104</v>
      </c>
      <c r="I48" s="22">
        <f>SUM(C48*7)</f>
        <v>4788</v>
      </c>
    </row>
    <row r="49" spans="1:9" ht="12.95" customHeight="1" x14ac:dyDescent="0.15">
      <c r="A49" s="18"/>
      <c r="B49" s="34" t="s">
        <v>14</v>
      </c>
      <c r="C49" s="33">
        <v>12</v>
      </c>
      <c r="D49" s="32">
        <v>24</v>
      </c>
      <c r="E49" s="33">
        <v>36</v>
      </c>
      <c r="F49" s="32">
        <v>48</v>
      </c>
      <c r="G49" s="33">
        <v>60</v>
      </c>
      <c r="H49" s="32">
        <v>72</v>
      </c>
      <c r="I49" s="31">
        <v>84</v>
      </c>
    </row>
    <row r="50" spans="1:9" ht="12.95" customHeight="1" x14ac:dyDescent="0.15">
      <c r="A50" s="18"/>
      <c r="B50" s="30" t="s">
        <v>13</v>
      </c>
      <c r="C50" s="13">
        <v>4</v>
      </c>
      <c r="D50" s="29">
        <f>SUM(C50*2)</f>
        <v>8</v>
      </c>
      <c r="E50" s="13">
        <f>SUM(C50*3)</f>
        <v>12</v>
      </c>
      <c r="F50" s="29">
        <f>SUM(C50*4)</f>
        <v>16</v>
      </c>
      <c r="G50" s="13">
        <f>SUM(C50*5)</f>
        <v>20</v>
      </c>
      <c r="H50" s="29">
        <f>SUM(C50*6)</f>
        <v>24</v>
      </c>
      <c r="I50" s="12">
        <f>SUM(C50*7)</f>
        <v>28</v>
      </c>
    </row>
    <row r="51" spans="1:9" ht="12.95" customHeight="1" x14ac:dyDescent="0.15">
      <c r="A51" s="18"/>
      <c r="B51" s="30" t="s">
        <v>12</v>
      </c>
      <c r="C51" s="13">
        <v>8</v>
      </c>
      <c r="D51" s="29">
        <f>SUM(C51*2)</f>
        <v>16</v>
      </c>
      <c r="E51" s="13">
        <f>SUM(C51*3)</f>
        <v>24</v>
      </c>
      <c r="F51" s="29">
        <f>SUM(C51*4)</f>
        <v>32</v>
      </c>
      <c r="G51" s="13">
        <f>SUM(C51*5)</f>
        <v>40</v>
      </c>
      <c r="H51" s="29">
        <f>SUM(C51*6)</f>
        <v>48</v>
      </c>
      <c r="I51" s="12">
        <f>SUM(C51*7)</f>
        <v>56</v>
      </c>
    </row>
    <row r="52" spans="1:9" ht="12.95" customHeight="1" x14ac:dyDescent="0.15">
      <c r="A52" s="18"/>
      <c r="B52" s="30" t="s">
        <v>11</v>
      </c>
      <c r="C52" s="13">
        <v>18</v>
      </c>
      <c r="D52" s="29">
        <f>SUM(C52*2)</f>
        <v>36</v>
      </c>
      <c r="E52" s="13">
        <f>SUM(C52*3)</f>
        <v>54</v>
      </c>
      <c r="F52" s="29">
        <f>SUM(C52*4)</f>
        <v>72</v>
      </c>
      <c r="G52" s="13">
        <f>SUM(C52*5)</f>
        <v>90</v>
      </c>
      <c r="H52" s="29">
        <f>SUM(C52*6)</f>
        <v>108</v>
      </c>
      <c r="I52" s="12">
        <f>SUM(C52*7)</f>
        <v>126</v>
      </c>
    </row>
    <row r="53" spans="1:9" ht="12.95" customHeight="1" x14ac:dyDescent="0.15">
      <c r="A53" s="18"/>
      <c r="B53" s="30" t="s">
        <v>10</v>
      </c>
      <c r="C53" s="13">
        <v>12</v>
      </c>
      <c r="D53" s="29">
        <f>SUM(C53*2)</f>
        <v>24</v>
      </c>
      <c r="E53" s="13">
        <f>SUM(C53*3)</f>
        <v>36</v>
      </c>
      <c r="F53" s="29">
        <f>SUM(C53*4)</f>
        <v>48</v>
      </c>
      <c r="G53" s="13">
        <f>SUM(C53*5)</f>
        <v>60</v>
      </c>
      <c r="H53" s="29">
        <f>SUM(C53*6)</f>
        <v>72</v>
      </c>
      <c r="I53" s="12">
        <f>SUM(C53*7)</f>
        <v>84</v>
      </c>
    </row>
    <row r="54" spans="1:9" ht="12.95" customHeight="1" x14ac:dyDescent="0.15">
      <c r="A54" s="18"/>
      <c r="B54" s="30" t="s">
        <v>9</v>
      </c>
      <c r="C54" s="13">
        <v>368</v>
      </c>
      <c r="D54" s="13">
        <v>368</v>
      </c>
      <c r="E54" s="29">
        <v>368</v>
      </c>
      <c r="F54" s="13">
        <v>368</v>
      </c>
      <c r="G54" s="29">
        <v>368</v>
      </c>
      <c r="H54" s="13">
        <v>368</v>
      </c>
      <c r="I54" s="56">
        <v>368</v>
      </c>
    </row>
    <row r="55" spans="1:9" ht="12.95" customHeight="1" x14ac:dyDescent="0.15">
      <c r="A55" s="18"/>
      <c r="B55" s="28" t="s">
        <v>8</v>
      </c>
      <c r="C55" s="27">
        <f>SUM(C48:C54)</f>
        <v>1106</v>
      </c>
      <c r="D55" s="26">
        <f>SUM(D48:D54)</f>
        <v>1844</v>
      </c>
      <c r="E55" s="27">
        <f>SUM(E48:E54)</f>
        <v>2582</v>
      </c>
      <c r="F55" s="26">
        <f>SUM(F48:F54)</f>
        <v>3320</v>
      </c>
      <c r="G55" s="27">
        <f>SUM(G48:G54)</f>
        <v>4058</v>
      </c>
      <c r="H55" s="26">
        <f>SUM(H48:H54)</f>
        <v>4796</v>
      </c>
      <c r="I55" s="25">
        <f>SUM(I48:I54)</f>
        <v>5534</v>
      </c>
    </row>
    <row r="56" spans="1:9" ht="12.95" customHeight="1" x14ac:dyDescent="0.15">
      <c r="A56" s="18"/>
      <c r="B56" s="24" t="s">
        <v>7</v>
      </c>
      <c r="C56" s="23">
        <f>ROUND((C55)*111/1000,0)</f>
        <v>123</v>
      </c>
      <c r="D56" s="23">
        <f>ROUND((D55)*111/1000,0)</f>
        <v>205</v>
      </c>
      <c r="E56" s="23">
        <f>ROUND((E55)*111/1000,0)</f>
        <v>287</v>
      </c>
      <c r="F56" s="23">
        <f>ROUND((F55)*111/1000,0)</f>
        <v>369</v>
      </c>
      <c r="G56" s="23">
        <f>ROUND((G55)*111/1000,0)</f>
        <v>450</v>
      </c>
      <c r="H56" s="23">
        <f>ROUND((H55)*111/1000,0)</f>
        <v>532</v>
      </c>
      <c r="I56" s="22">
        <f>ROUND((I55)*111/1000,0)</f>
        <v>614</v>
      </c>
    </row>
    <row r="57" spans="1:9" ht="12.95" customHeight="1" x14ac:dyDescent="0.15">
      <c r="A57" s="18"/>
      <c r="B57" s="14" t="s">
        <v>6</v>
      </c>
      <c r="C57" s="21">
        <f>ROUNDDOWN((C55+C56)*11.1,0)</f>
        <v>13641</v>
      </c>
      <c r="D57" s="21">
        <f>ROUNDDOWN((D55+D56)*11.1,0)</f>
        <v>22743</v>
      </c>
      <c r="E57" s="21">
        <f>ROUNDDOWN((E55+E56)*11.1,0)</f>
        <v>31845</v>
      </c>
      <c r="F57" s="21">
        <f>ROUNDDOWN((F55+F56)*11.1,0)</f>
        <v>40947</v>
      </c>
      <c r="G57" s="21">
        <f>ROUNDDOWN((G55+G56)*11.1,0)</f>
        <v>50038</v>
      </c>
      <c r="H57" s="21">
        <f>ROUNDDOWN((H55+H56)*11.1,0)</f>
        <v>59140</v>
      </c>
      <c r="I57" s="20">
        <f>ROUNDDOWN((I55+I56)*11.1,0)</f>
        <v>68242</v>
      </c>
    </row>
    <row r="58" spans="1:9" ht="12.95" customHeight="1" x14ac:dyDescent="0.15">
      <c r="A58" s="18"/>
      <c r="B58" s="19" t="s">
        <v>29</v>
      </c>
      <c r="C58" s="13">
        <f>ROUNDDOWN(C57*0.9,0)</f>
        <v>12276</v>
      </c>
      <c r="D58" s="13">
        <f>ROUNDDOWN(D57*0.9,0)</f>
        <v>20468</v>
      </c>
      <c r="E58" s="13">
        <f>ROUNDDOWN(E57*0.9,0)</f>
        <v>28660</v>
      </c>
      <c r="F58" s="13">
        <f>ROUNDDOWN(F57*0.9,0)</f>
        <v>36852</v>
      </c>
      <c r="G58" s="13">
        <f>ROUNDDOWN(G57*0.9,0)</f>
        <v>45034</v>
      </c>
      <c r="H58" s="13">
        <f>ROUNDDOWN(H57*0.9,0)</f>
        <v>53226</v>
      </c>
      <c r="I58" s="12">
        <f>ROUNDDOWN(I57*0.9,0)</f>
        <v>61417</v>
      </c>
    </row>
    <row r="59" spans="1:9" ht="12.95" customHeight="1" x14ac:dyDescent="0.15">
      <c r="A59" s="18"/>
      <c r="B59" s="17" t="s">
        <v>4</v>
      </c>
      <c r="C59" s="16">
        <f>C57-C58</f>
        <v>1365</v>
      </c>
      <c r="D59" s="16">
        <f>D57-D58</f>
        <v>2275</v>
      </c>
      <c r="E59" s="16">
        <f>E57-E58</f>
        <v>3185</v>
      </c>
      <c r="F59" s="16">
        <f>F57-F58</f>
        <v>4095</v>
      </c>
      <c r="G59" s="16">
        <f>G57-G58</f>
        <v>5004</v>
      </c>
      <c r="H59" s="16">
        <f>H57-H58</f>
        <v>5914</v>
      </c>
      <c r="I59" s="15">
        <f>I57-I58</f>
        <v>6825</v>
      </c>
    </row>
    <row r="60" spans="1:9" ht="12.95" customHeight="1" x14ac:dyDescent="0.15">
      <c r="A60" s="18"/>
      <c r="B60" s="14" t="s">
        <v>3</v>
      </c>
      <c r="C60" s="13">
        <v>650</v>
      </c>
      <c r="D60" s="13">
        <f>SUM(C60+320)</f>
        <v>970</v>
      </c>
      <c r="E60" s="13">
        <f>SUM(C60*2+320)</f>
        <v>1620</v>
      </c>
      <c r="F60" s="13">
        <f>SUM(C60*3+320)</f>
        <v>2270</v>
      </c>
      <c r="G60" s="13">
        <f>SUM(C60*4+320)</f>
        <v>2920</v>
      </c>
      <c r="H60" s="13">
        <f>SUM(C60*5+320)</f>
        <v>3570</v>
      </c>
      <c r="I60" s="12">
        <f>SUM(C60*6+320)</f>
        <v>4220</v>
      </c>
    </row>
    <row r="61" spans="1:9" ht="12.95" customHeight="1" x14ac:dyDescent="0.15">
      <c r="A61" s="18"/>
      <c r="B61" s="14" t="s">
        <v>2</v>
      </c>
      <c r="C61" s="13">
        <v>1310</v>
      </c>
      <c r="D61" s="13">
        <f>SUM(C61*2)</f>
        <v>2620</v>
      </c>
      <c r="E61" s="13">
        <f>SUM(C61*3)</f>
        <v>3930</v>
      </c>
      <c r="F61" s="13">
        <f>SUM(C61*4)</f>
        <v>5240</v>
      </c>
      <c r="G61" s="13">
        <f>SUM(C61*5)</f>
        <v>6550</v>
      </c>
      <c r="H61" s="13">
        <f>SUM(C61*6)</f>
        <v>7860</v>
      </c>
      <c r="I61" s="12">
        <f>SUM(C61*7)</f>
        <v>9170</v>
      </c>
    </row>
    <row r="62" spans="1:9" ht="12.95" customHeight="1" thickBot="1" x14ac:dyDescent="0.2">
      <c r="A62" s="18"/>
      <c r="B62" s="9" t="s">
        <v>1</v>
      </c>
      <c r="C62" s="8">
        <v>100</v>
      </c>
      <c r="D62" s="7">
        <v>100</v>
      </c>
      <c r="E62" s="8">
        <v>200</v>
      </c>
      <c r="F62" s="7">
        <v>300</v>
      </c>
      <c r="G62" s="8">
        <v>400</v>
      </c>
      <c r="H62" s="7">
        <v>500</v>
      </c>
      <c r="I62" s="6">
        <v>600</v>
      </c>
    </row>
    <row r="63" spans="1:9" s="1" customFormat="1" ht="18.75" customHeight="1" thickBot="1" x14ac:dyDescent="0.2">
      <c r="A63" s="5"/>
      <c r="B63" s="4" t="s">
        <v>0</v>
      </c>
      <c r="C63" s="3">
        <f>SUM(C59:C62)</f>
        <v>3425</v>
      </c>
      <c r="D63" s="3">
        <f>SUM(D59:D62)</f>
        <v>5965</v>
      </c>
      <c r="E63" s="3">
        <f>SUM(E59:E62)</f>
        <v>8935</v>
      </c>
      <c r="F63" s="3">
        <f>SUM(F59:F62)</f>
        <v>11905</v>
      </c>
      <c r="G63" s="3">
        <f>SUM(G59:G62)</f>
        <v>14874</v>
      </c>
      <c r="H63" s="3">
        <f>SUM(H59:H62)</f>
        <v>17844</v>
      </c>
      <c r="I63" s="2">
        <f>SUM(I59:I62)</f>
        <v>20815</v>
      </c>
    </row>
    <row r="64" spans="1:9" ht="25.5" customHeight="1" thickBot="1" x14ac:dyDescent="0.2">
      <c r="A64" s="55"/>
    </row>
    <row r="65" spans="1:9" ht="18" customHeight="1" thickBot="1" x14ac:dyDescent="0.2">
      <c r="A65" s="47"/>
      <c r="B65" s="46" t="s">
        <v>25</v>
      </c>
      <c r="C65" s="45"/>
      <c r="D65" s="45"/>
      <c r="E65" s="45"/>
      <c r="F65" s="44"/>
      <c r="G65" s="44"/>
      <c r="H65" s="44"/>
      <c r="I65" s="43"/>
    </row>
    <row r="66" spans="1:9" ht="12.95" customHeight="1" x14ac:dyDescent="0.15">
      <c r="A66" s="38" t="s">
        <v>30</v>
      </c>
      <c r="B66" s="42" t="s">
        <v>23</v>
      </c>
      <c r="C66" s="41" t="s">
        <v>22</v>
      </c>
      <c r="D66" s="40" t="s">
        <v>21</v>
      </c>
      <c r="E66" s="41" t="s">
        <v>20</v>
      </c>
      <c r="F66" s="40" t="s">
        <v>19</v>
      </c>
      <c r="G66" s="41" t="s">
        <v>18</v>
      </c>
      <c r="H66" s="40" t="s">
        <v>17</v>
      </c>
      <c r="I66" s="54" t="s">
        <v>16</v>
      </c>
    </row>
    <row r="67" spans="1:9" ht="12.95" customHeight="1" x14ac:dyDescent="0.15">
      <c r="A67" s="38"/>
      <c r="B67" s="24" t="s">
        <v>15</v>
      </c>
      <c r="C67" s="53">
        <v>751</v>
      </c>
      <c r="D67" s="36">
        <f>SUM(C67*2)</f>
        <v>1502</v>
      </c>
      <c r="E67" s="23">
        <f>SUM(C67*3)</f>
        <v>2253</v>
      </c>
      <c r="F67" s="36">
        <f>SUM(C67*4)</f>
        <v>3004</v>
      </c>
      <c r="G67" s="23">
        <f>SUM(C67*5)</f>
        <v>3755</v>
      </c>
      <c r="H67" s="36">
        <f>SUM(C67*6)</f>
        <v>4506</v>
      </c>
      <c r="I67" s="22">
        <f>SUM(C67*7)</f>
        <v>5257</v>
      </c>
    </row>
    <row r="68" spans="1:9" ht="12.95" customHeight="1" x14ac:dyDescent="0.15">
      <c r="A68" s="18"/>
      <c r="B68" s="34" t="s">
        <v>14</v>
      </c>
      <c r="C68" s="33">
        <v>12</v>
      </c>
      <c r="D68" s="32">
        <v>24</v>
      </c>
      <c r="E68" s="33">
        <v>36</v>
      </c>
      <c r="F68" s="32">
        <v>48</v>
      </c>
      <c r="G68" s="33">
        <v>60</v>
      </c>
      <c r="H68" s="32">
        <v>72</v>
      </c>
      <c r="I68" s="31">
        <v>84</v>
      </c>
    </row>
    <row r="69" spans="1:9" ht="12.95" customHeight="1" x14ac:dyDescent="0.15">
      <c r="A69" s="18"/>
      <c r="B69" s="30" t="s">
        <v>13</v>
      </c>
      <c r="C69" s="13">
        <v>4</v>
      </c>
      <c r="D69" s="29">
        <f>SUM(C69*2)</f>
        <v>8</v>
      </c>
      <c r="E69" s="13">
        <f>SUM(C69*3)</f>
        <v>12</v>
      </c>
      <c r="F69" s="29">
        <f>SUM(C69*4)</f>
        <v>16</v>
      </c>
      <c r="G69" s="13">
        <f>SUM(C69*5)</f>
        <v>20</v>
      </c>
      <c r="H69" s="29">
        <f>SUM(C69*6)</f>
        <v>24</v>
      </c>
      <c r="I69" s="12">
        <f>SUM(C69*7)</f>
        <v>28</v>
      </c>
    </row>
    <row r="70" spans="1:9" ht="12.95" customHeight="1" x14ac:dyDescent="0.15">
      <c r="A70" s="18"/>
      <c r="B70" s="30" t="s">
        <v>12</v>
      </c>
      <c r="C70" s="13">
        <v>8</v>
      </c>
      <c r="D70" s="29">
        <f>SUM(C70*2)</f>
        <v>16</v>
      </c>
      <c r="E70" s="13">
        <f>SUM(C70*3)</f>
        <v>24</v>
      </c>
      <c r="F70" s="29">
        <f>SUM(C70*4)</f>
        <v>32</v>
      </c>
      <c r="G70" s="13">
        <f>SUM(C70*5)</f>
        <v>40</v>
      </c>
      <c r="H70" s="29">
        <f>SUM(C70*6)</f>
        <v>48</v>
      </c>
      <c r="I70" s="12">
        <f>SUM(C70*7)</f>
        <v>56</v>
      </c>
    </row>
    <row r="71" spans="1:9" ht="12.95" customHeight="1" x14ac:dyDescent="0.15">
      <c r="A71" s="18"/>
      <c r="B71" s="30" t="s">
        <v>11</v>
      </c>
      <c r="C71" s="13">
        <v>18</v>
      </c>
      <c r="D71" s="29">
        <f>SUM(C71*2)</f>
        <v>36</v>
      </c>
      <c r="E71" s="13">
        <f>SUM(C71*3)</f>
        <v>54</v>
      </c>
      <c r="F71" s="29">
        <f>SUM(C71*4)</f>
        <v>72</v>
      </c>
      <c r="G71" s="13">
        <f>SUM(C71*5)</f>
        <v>90</v>
      </c>
      <c r="H71" s="29">
        <f>SUM(C71*6)</f>
        <v>108</v>
      </c>
      <c r="I71" s="12">
        <f>SUM(C71*7)</f>
        <v>126</v>
      </c>
    </row>
    <row r="72" spans="1:9" ht="12.95" customHeight="1" x14ac:dyDescent="0.15">
      <c r="A72" s="18"/>
      <c r="B72" s="30" t="s">
        <v>10</v>
      </c>
      <c r="C72" s="13">
        <v>12</v>
      </c>
      <c r="D72" s="29">
        <f>SUM(C72*2)</f>
        <v>24</v>
      </c>
      <c r="E72" s="13">
        <f>SUM(C72*3)</f>
        <v>36</v>
      </c>
      <c r="F72" s="29">
        <f>SUM(C72*4)</f>
        <v>48</v>
      </c>
      <c r="G72" s="13">
        <f>SUM(C72*5)</f>
        <v>60</v>
      </c>
      <c r="H72" s="29">
        <f>SUM(C72*6)</f>
        <v>72</v>
      </c>
      <c r="I72" s="12">
        <f>SUM(C72*7)</f>
        <v>84</v>
      </c>
    </row>
    <row r="73" spans="1:9" ht="12.95" customHeight="1" x14ac:dyDescent="0.15">
      <c r="A73" s="18"/>
      <c r="B73" s="30" t="s">
        <v>9</v>
      </c>
      <c r="C73" s="13">
        <v>368</v>
      </c>
      <c r="D73" s="29">
        <v>368</v>
      </c>
      <c r="E73" s="13">
        <v>368</v>
      </c>
      <c r="F73" s="29">
        <v>368</v>
      </c>
      <c r="G73" s="13">
        <v>368</v>
      </c>
      <c r="H73" s="29">
        <v>368</v>
      </c>
      <c r="I73" s="12">
        <v>368</v>
      </c>
    </row>
    <row r="74" spans="1:9" ht="12.95" customHeight="1" x14ac:dyDescent="0.15">
      <c r="A74" s="18"/>
      <c r="B74" s="28" t="s">
        <v>8</v>
      </c>
      <c r="C74" s="27">
        <f>SUM(C67:C73)</f>
        <v>1173</v>
      </c>
      <c r="D74" s="26">
        <f>SUM(D67:D73)</f>
        <v>1978</v>
      </c>
      <c r="E74" s="27">
        <f>SUM(E67:E73)</f>
        <v>2783</v>
      </c>
      <c r="F74" s="26">
        <f>SUM(F67:F73)</f>
        <v>3588</v>
      </c>
      <c r="G74" s="27">
        <f>SUM(G67:G73)</f>
        <v>4393</v>
      </c>
      <c r="H74" s="26">
        <f>SUM(H67:H73)</f>
        <v>5198</v>
      </c>
      <c r="I74" s="25">
        <f>SUM(I67:I73)</f>
        <v>6003</v>
      </c>
    </row>
    <row r="75" spans="1:9" ht="12.95" customHeight="1" x14ac:dyDescent="0.15">
      <c r="A75" s="18"/>
      <c r="B75" s="24" t="s">
        <v>7</v>
      </c>
      <c r="C75" s="23">
        <f>ROUND((C74)*111/1000,0)</f>
        <v>130</v>
      </c>
      <c r="D75" s="23">
        <f>ROUND((D74)*111/1000,0)</f>
        <v>220</v>
      </c>
      <c r="E75" s="23">
        <f>ROUND((E74)*111/1000,0)</f>
        <v>309</v>
      </c>
      <c r="F75" s="23">
        <f>ROUND((F74)*111/1000,0)</f>
        <v>398</v>
      </c>
      <c r="G75" s="23">
        <f>ROUND((G74)*111/1000,0)</f>
        <v>488</v>
      </c>
      <c r="H75" s="23">
        <f>ROUND((H74)*111/1000,0)</f>
        <v>577</v>
      </c>
      <c r="I75" s="22">
        <f>ROUND((I74)*111/1000,0)</f>
        <v>666</v>
      </c>
    </row>
    <row r="76" spans="1:9" ht="12.95" customHeight="1" x14ac:dyDescent="0.15">
      <c r="A76" s="18"/>
      <c r="B76" s="14" t="s">
        <v>6</v>
      </c>
      <c r="C76" s="21">
        <f>ROUNDDOWN((C74+C75)*11.1,0)</f>
        <v>14463</v>
      </c>
      <c r="D76" s="21">
        <f>ROUNDDOWN((D74+D75)*11.1,0)</f>
        <v>24397</v>
      </c>
      <c r="E76" s="21">
        <f>ROUNDDOWN((E74+E75)*11.1,0)</f>
        <v>34321</v>
      </c>
      <c r="F76" s="21">
        <f>ROUNDDOWN((F74+F75)*11.1,0)</f>
        <v>44244</v>
      </c>
      <c r="G76" s="21">
        <f>ROUNDDOWN((G74+G75)*11.1,0)</f>
        <v>54179</v>
      </c>
      <c r="H76" s="21">
        <f>ROUNDDOWN((H74+H75)*11.1,0)</f>
        <v>64102</v>
      </c>
      <c r="I76" s="20">
        <f>ROUNDDOWN((I74+I75)*11.1,0)</f>
        <v>74025</v>
      </c>
    </row>
    <row r="77" spans="1:9" ht="12.95" customHeight="1" x14ac:dyDescent="0.15">
      <c r="A77" s="18"/>
      <c r="B77" s="19" t="s">
        <v>29</v>
      </c>
      <c r="C77" s="13">
        <f>ROUNDDOWN(C76*0.9,0)</f>
        <v>13016</v>
      </c>
      <c r="D77" s="13">
        <f>ROUNDDOWN(D76*0.9,0)</f>
        <v>21957</v>
      </c>
      <c r="E77" s="13">
        <f>ROUNDDOWN(E76*0.9,0)</f>
        <v>30888</v>
      </c>
      <c r="F77" s="13">
        <f>ROUNDDOWN(F76*0.9,0)</f>
        <v>39819</v>
      </c>
      <c r="G77" s="13">
        <f>ROUNDDOWN(G76*0.9,0)</f>
        <v>48761</v>
      </c>
      <c r="H77" s="13">
        <f>ROUNDDOWN(H76*0.9,0)</f>
        <v>57691</v>
      </c>
      <c r="I77" s="12">
        <f>ROUNDDOWN(I76*0.9,0)</f>
        <v>66622</v>
      </c>
    </row>
    <row r="78" spans="1:9" ht="12.95" customHeight="1" x14ac:dyDescent="0.15">
      <c r="A78" s="18"/>
      <c r="B78" s="17" t="s">
        <v>4</v>
      </c>
      <c r="C78" s="16">
        <f>C76-C77</f>
        <v>1447</v>
      </c>
      <c r="D78" s="16">
        <f>D76-D77</f>
        <v>2440</v>
      </c>
      <c r="E78" s="16">
        <f>E76-E77</f>
        <v>3433</v>
      </c>
      <c r="F78" s="16">
        <f>F76-F77</f>
        <v>4425</v>
      </c>
      <c r="G78" s="16">
        <f>G76-G77</f>
        <v>5418</v>
      </c>
      <c r="H78" s="16">
        <f>H76-H77</f>
        <v>6411</v>
      </c>
      <c r="I78" s="15">
        <f>I76-I77</f>
        <v>7403</v>
      </c>
    </row>
    <row r="79" spans="1:9" ht="12.95" customHeight="1" x14ac:dyDescent="0.15">
      <c r="A79" s="18"/>
      <c r="B79" s="14" t="s">
        <v>3</v>
      </c>
      <c r="C79" s="13">
        <v>650</v>
      </c>
      <c r="D79" s="13">
        <f>SUM(C79+320)</f>
        <v>970</v>
      </c>
      <c r="E79" s="13">
        <f>SUM(C79*2+320)</f>
        <v>1620</v>
      </c>
      <c r="F79" s="13">
        <f>SUM(C79*3+320)</f>
        <v>2270</v>
      </c>
      <c r="G79" s="13">
        <f>SUM(C79*4+320)</f>
        <v>2920</v>
      </c>
      <c r="H79" s="13">
        <f>SUM(C79*5+320)</f>
        <v>3570</v>
      </c>
      <c r="I79" s="12">
        <f>SUM(C79*6+320)</f>
        <v>4220</v>
      </c>
    </row>
    <row r="80" spans="1:9" ht="12.95" customHeight="1" x14ac:dyDescent="0.15">
      <c r="A80" s="18"/>
      <c r="B80" s="14" t="s">
        <v>2</v>
      </c>
      <c r="C80" s="13">
        <v>1310</v>
      </c>
      <c r="D80" s="13">
        <f>SUM(C80*2)</f>
        <v>2620</v>
      </c>
      <c r="E80" s="13">
        <f>SUM(C80*3)</f>
        <v>3930</v>
      </c>
      <c r="F80" s="13">
        <f>SUM(C80*4)</f>
        <v>5240</v>
      </c>
      <c r="G80" s="13">
        <f>SUM(C80*5)</f>
        <v>6550</v>
      </c>
      <c r="H80" s="13">
        <f>SUM(C80*6)</f>
        <v>7860</v>
      </c>
      <c r="I80" s="12">
        <f>SUM(C80*7)</f>
        <v>9170</v>
      </c>
    </row>
    <row r="81" spans="1:9" ht="12.95" customHeight="1" thickBot="1" x14ac:dyDescent="0.2">
      <c r="A81" s="18"/>
      <c r="B81" s="9" t="s">
        <v>1</v>
      </c>
      <c r="C81" s="8">
        <v>100</v>
      </c>
      <c r="D81" s="7">
        <v>100</v>
      </c>
      <c r="E81" s="8">
        <v>200</v>
      </c>
      <c r="F81" s="7">
        <v>300</v>
      </c>
      <c r="G81" s="8">
        <v>400</v>
      </c>
      <c r="H81" s="7">
        <v>500</v>
      </c>
      <c r="I81" s="6">
        <v>600</v>
      </c>
    </row>
    <row r="82" spans="1:9" s="1" customFormat="1" ht="18.75" customHeight="1" thickBot="1" x14ac:dyDescent="0.2">
      <c r="A82" s="5"/>
      <c r="B82" s="4" t="s">
        <v>0</v>
      </c>
      <c r="C82" s="3">
        <f>SUM(C78:C81)</f>
        <v>3507</v>
      </c>
      <c r="D82" s="3">
        <f>SUM(D78:D81)</f>
        <v>6130</v>
      </c>
      <c r="E82" s="3">
        <f>SUM(E78:E81)</f>
        <v>9183</v>
      </c>
      <c r="F82" s="3">
        <f>SUM(F78:F81)</f>
        <v>12235</v>
      </c>
      <c r="G82" s="3">
        <f>SUM(G78:G81)</f>
        <v>15288</v>
      </c>
      <c r="H82" s="3">
        <f>SUM(H78:H81)</f>
        <v>18341</v>
      </c>
      <c r="I82" s="2">
        <f>SUM(I78:I81)</f>
        <v>21393</v>
      </c>
    </row>
    <row r="83" spans="1:9" s="11" customFormat="1" ht="9" customHeight="1" x14ac:dyDescent="0.15">
      <c r="A83" s="50"/>
      <c r="B83" s="49"/>
      <c r="C83" s="48"/>
      <c r="D83" s="48"/>
      <c r="E83" s="48"/>
      <c r="F83" s="48"/>
      <c r="G83" s="48"/>
      <c r="H83" s="48"/>
      <c r="I83" s="48"/>
    </row>
    <row r="84" spans="1:9" ht="14.25" x14ac:dyDescent="0.15">
      <c r="A84" s="68" t="s">
        <v>50</v>
      </c>
      <c r="B84" s="68"/>
      <c r="C84" s="68"/>
      <c r="D84" s="68"/>
      <c r="E84" s="68"/>
      <c r="F84" s="68"/>
      <c r="G84" s="68"/>
      <c r="H84" s="68"/>
    </row>
    <row r="85" spans="1:9" ht="13.5" customHeight="1" thickBot="1" x14ac:dyDescent="0.2">
      <c r="A85" s="11"/>
    </row>
    <row r="86" spans="1:9" ht="18" customHeight="1" thickBot="1" x14ac:dyDescent="0.2">
      <c r="A86" s="47"/>
      <c r="B86" s="46" t="s">
        <v>25</v>
      </c>
      <c r="C86" s="45"/>
      <c r="D86" s="45"/>
      <c r="E86" s="45"/>
      <c r="F86" s="44"/>
      <c r="G86" s="44"/>
      <c r="H86" s="44"/>
      <c r="I86" s="43"/>
    </row>
    <row r="87" spans="1:9" ht="12.95" customHeight="1" x14ac:dyDescent="0.15">
      <c r="A87" s="38" t="s">
        <v>28</v>
      </c>
      <c r="B87" s="42" t="s">
        <v>23</v>
      </c>
      <c r="C87" s="41" t="s">
        <v>22</v>
      </c>
      <c r="D87" s="40" t="s">
        <v>21</v>
      </c>
      <c r="E87" s="41" t="s">
        <v>20</v>
      </c>
      <c r="F87" s="40" t="s">
        <v>19</v>
      </c>
      <c r="G87" s="41" t="s">
        <v>18</v>
      </c>
      <c r="H87" s="40" t="s">
        <v>17</v>
      </c>
      <c r="I87" s="39" t="s">
        <v>16</v>
      </c>
    </row>
    <row r="88" spans="1:9" ht="12.95" customHeight="1" x14ac:dyDescent="0.15">
      <c r="A88" s="10"/>
      <c r="B88" s="24" t="s">
        <v>15</v>
      </c>
      <c r="C88" s="23">
        <v>824</v>
      </c>
      <c r="D88" s="36">
        <f>SUM(C88*2)</f>
        <v>1648</v>
      </c>
      <c r="E88" s="23">
        <f>SUM(C88*3)</f>
        <v>2472</v>
      </c>
      <c r="F88" s="36">
        <f>SUM(C88*4)</f>
        <v>3296</v>
      </c>
      <c r="G88" s="23">
        <f>SUM(C88*5)</f>
        <v>4120</v>
      </c>
      <c r="H88" s="36">
        <f>SUM(C88*6)</f>
        <v>4944</v>
      </c>
      <c r="I88" s="22">
        <f>SUM(C88*7)</f>
        <v>5768</v>
      </c>
    </row>
    <row r="89" spans="1:9" ht="12.95" customHeight="1" x14ac:dyDescent="0.15">
      <c r="A89" s="18"/>
      <c r="B89" s="34" t="s">
        <v>14</v>
      </c>
      <c r="C89" s="33">
        <v>12</v>
      </c>
      <c r="D89" s="32">
        <v>24</v>
      </c>
      <c r="E89" s="33">
        <v>36</v>
      </c>
      <c r="F89" s="32">
        <v>48</v>
      </c>
      <c r="G89" s="33">
        <v>60</v>
      </c>
      <c r="H89" s="32">
        <v>72</v>
      </c>
      <c r="I89" s="31">
        <v>84</v>
      </c>
    </row>
    <row r="90" spans="1:9" ht="12.95" customHeight="1" x14ac:dyDescent="0.15">
      <c r="A90" s="18"/>
      <c r="B90" s="30" t="s">
        <v>13</v>
      </c>
      <c r="C90" s="13">
        <v>4</v>
      </c>
      <c r="D90" s="29">
        <f>SUM(C90*2)</f>
        <v>8</v>
      </c>
      <c r="E90" s="13">
        <f>SUM(C90*3)</f>
        <v>12</v>
      </c>
      <c r="F90" s="29">
        <f>SUM(C90*4)</f>
        <v>16</v>
      </c>
      <c r="G90" s="13">
        <f>SUM(C90*5)</f>
        <v>20</v>
      </c>
      <c r="H90" s="29">
        <f>SUM(C90*6)</f>
        <v>24</v>
      </c>
      <c r="I90" s="12">
        <f>SUM(C90*7)</f>
        <v>28</v>
      </c>
    </row>
    <row r="91" spans="1:9" ht="12.95" customHeight="1" x14ac:dyDescent="0.15">
      <c r="A91" s="18"/>
      <c r="B91" s="30" t="s">
        <v>12</v>
      </c>
      <c r="C91" s="13">
        <v>8</v>
      </c>
      <c r="D91" s="29">
        <f>SUM(C91*2)</f>
        <v>16</v>
      </c>
      <c r="E91" s="13">
        <f>SUM(C91*3)</f>
        <v>24</v>
      </c>
      <c r="F91" s="29">
        <f>SUM(C91*4)</f>
        <v>32</v>
      </c>
      <c r="G91" s="13">
        <f>SUM(C91*5)</f>
        <v>40</v>
      </c>
      <c r="H91" s="29">
        <f>SUM(C91*6)</f>
        <v>48</v>
      </c>
      <c r="I91" s="12">
        <f>SUM(C91*7)</f>
        <v>56</v>
      </c>
    </row>
    <row r="92" spans="1:9" ht="12.95" customHeight="1" x14ac:dyDescent="0.15">
      <c r="A92" s="18"/>
      <c r="B92" s="30" t="s">
        <v>11</v>
      </c>
      <c r="C92" s="13">
        <v>18</v>
      </c>
      <c r="D92" s="29">
        <f>SUM(C92*2)</f>
        <v>36</v>
      </c>
      <c r="E92" s="13">
        <f>SUM(C92*3)</f>
        <v>54</v>
      </c>
      <c r="F92" s="29">
        <f>SUM(C92*4)</f>
        <v>72</v>
      </c>
      <c r="G92" s="13">
        <f>SUM(C92*5)</f>
        <v>90</v>
      </c>
      <c r="H92" s="29">
        <f>SUM(C92*6)</f>
        <v>108</v>
      </c>
      <c r="I92" s="12">
        <f>SUM(C92*7)</f>
        <v>126</v>
      </c>
    </row>
    <row r="93" spans="1:9" ht="12.95" customHeight="1" x14ac:dyDescent="0.15">
      <c r="A93" s="18"/>
      <c r="B93" s="30" t="s">
        <v>10</v>
      </c>
      <c r="C93" s="13">
        <v>12</v>
      </c>
      <c r="D93" s="29">
        <f>SUM(C93*2)</f>
        <v>24</v>
      </c>
      <c r="E93" s="13">
        <f>SUM(C93*3)</f>
        <v>36</v>
      </c>
      <c r="F93" s="29">
        <f>SUM(C93*4)</f>
        <v>48</v>
      </c>
      <c r="G93" s="13">
        <f>SUM(C93*5)</f>
        <v>60</v>
      </c>
      <c r="H93" s="29">
        <f>SUM(C93*6)</f>
        <v>72</v>
      </c>
      <c r="I93" s="12">
        <f>SUM(C93*7)</f>
        <v>84</v>
      </c>
    </row>
    <row r="94" spans="1:9" ht="12.95" customHeight="1" x14ac:dyDescent="0.15">
      <c r="A94" s="10"/>
      <c r="B94" s="30" t="s">
        <v>9</v>
      </c>
      <c r="C94" s="13">
        <v>368</v>
      </c>
      <c r="D94" s="29">
        <v>368</v>
      </c>
      <c r="E94" s="13">
        <v>368</v>
      </c>
      <c r="F94" s="29">
        <v>368</v>
      </c>
      <c r="G94" s="13">
        <v>368</v>
      </c>
      <c r="H94" s="29">
        <v>368</v>
      </c>
      <c r="I94" s="12">
        <v>368</v>
      </c>
    </row>
    <row r="95" spans="1:9" ht="12.95" customHeight="1" x14ac:dyDescent="0.15">
      <c r="A95" s="18"/>
      <c r="B95" s="28" t="s">
        <v>8</v>
      </c>
      <c r="C95" s="27">
        <f>SUM(C88:C94)</f>
        <v>1246</v>
      </c>
      <c r="D95" s="26">
        <f>SUM(D88:D94)</f>
        <v>2124</v>
      </c>
      <c r="E95" s="27">
        <f>SUM(E88:E94)</f>
        <v>3002</v>
      </c>
      <c r="F95" s="26">
        <f>SUM(F88:F94)</f>
        <v>3880</v>
      </c>
      <c r="G95" s="27">
        <f>SUM(G88:G94)</f>
        <v>4758</v>
      </c>
      <c r="H95" s="26">
        <f>SUM(H88:H94)</f>
        <v>5636</v>
      </c>
      <c r="I95" s="25">
        <f>SUM(I88:I94)</f>
        <v>6514</v>
      </c>
    </row>
    <row r="96" spans="1:9" ht="12.95" customHeight="1" x14ac:dyDescent="0.15">
      <c r="A96" s="18"/>
      <c r="B96" s="24" t="s">
        <v>7</v>
      </c>
      <c r="C96" s="23">
        <f>ROUND((C95)*111/1000,0)</f>
        <v>138</v>
      </c>
      <c r="D96" s="23">
        <f>ROUND((D95)*111/1000,0)</f>
        <v>236</v>
      </c>
      <c r="E96" s="23">
        <f>ROUND((E95)*111/1000,0)</f>
        <v>333</v>
      </c>
      <c r="F96" s="23">
        <f>ROUND((F95)*111/1000,0)</f>
        <v>431</v>
      </c>
      <c r="G96" s="23">
        <f>ROUND((G95)*111/1000,0)</f>
        <v>528</v>
      </c>
      <c r="H96" s="23">
        <f>ROUND((H95)*111/1000,0)</f>
        <v>626</v>
      </c>
      <c r="I96" s="22">
        <f>ROUND((I95)*111/1000,0)</f>
        <v>723</v>
      </c>
    </row>
    <row r="97" spans="1:9" ht="12.95" customHeight="1" x14ac:dyDescent="0.15">
      <c r="A97" s="18"/>
      <c r="B97" s="14" t="s">
        <v>6</v>
      </c>
      <c r="C97" s="21">
        <f>ROUNDDOWN((C95+C96)*11.1,0)</f>
        <v>15362</v>
      </c>
      <c r="D97" s="21">
        <f>ROUNDDOWN((D95+D96)*11.1,0)</f>
        <v>26196</v>
      </c>
      <c r="E97" s="21">
        <f>ROUNDDOWN((E95+E96)*11.1,0)</f>
        <v>37018</v>
      </c>
      <c r="F97" s="21">
        <f>ROUNDDOWN((F95+F96)*11.1,0)</f>
        <v>47852</v>
      </c>
      <c r="G97" s="21">
        <f>ROUNDDOWN((G95+G96)*11.1,0)</f>
        <v>58674</v>
      </c>
      <c r="H97" s="21">
        <f>ROUNDDOWN((H95+H96)*11.1,0)</f>
        <v>69508</v>
      </c>
      <c r="I97" s="20">
        <f>ROUNDDOWN((I95+I96)*11.1,0)</f>
        <v>80330</v>
      </c>
    </row>
    <row r="98" spans="1:9" ht="12.95" customHeight="1" x14ac:dyDescent="0.15">
      <c r="A98" s="18"/>
      <c r="B98" s="19" t="s">
        <v>29</v>
      </c>
      <c r="C98" s="13">
        <f>ROUNDDOWN(C97*0.9,0)</f>
        <v>13825</v>
      </c>
      <c r="D98" s="13">
        <f>ROUNDDOWN(D97*0.9,0)</f>
        <v>23576</v>
      </c>
      <c r="E98" s="13">
        <f>ROUNDDOWN(E97*0.9,0)</f>
        <v>33316</v>
      </c>
      <c r="F98" s="13">
        <f>ROUNDDOWN(F97*0.9,0)</f>
        <v>43066</v>
      </c>
      <c r="G98" s="13">
        <f>ROUNDDOWN(G97*0.9,0)</f>
        <v>52806</v>
      </c>
      <c r="H98" s="13">
        <f>ROUNDDOWN(H97*0.9,0)</f>
        <v>62557</v>
      </c>
      <c r="I98" s="12">
        <f>ROUNDDOWN(I97*0.9,0)</f>
        <v>72297</v>
      </c>
    </row>
    <row r="99" spans="1:9" ht="12.95" customHeight="1" x14ac:dyDescent="0.15">
      <c r="A99" s="18"/>
      <c r="B99" s="17" t="s">
        <v>4</v>
      </c>
      <c r="C99" s="16">
        <f>C97-C98</f>
        <v>1537</v>
      </c>
      <c r="D99" s="16">
        <f>D97-D98</f>
        <v>2620</v>
      </c>
      <c r="E99" s="16">
        <f>E97-E98</f>
        <v>3702</v>
      </c>
      <c r="F99" s="16">
        <f>F97-F98</f>
        <v>4786</v>
      </c>
      <c r="G99" s="16">
        <f>G97-G98</f>
        <v>5868</v>
      </c>
      <c r="H99" s="16">
        <f>H97-H98</f>
        <v>6951</v>
      </c>
      <c r="I99" s="15">
        <f>I97-I98</f>
        <v>8033</v>
      </c>
    </row>
    <row r="100" spans="1:9" ht="12.95" customHeight="1" x14ac:dyDescent="0.15">
      <c r="A100" s="10"/>
      <c r="B100" s="14" t="s">
        <v>3</v>
      </c>
      <c r="C100" s="13">
        <v>650</v>
      </c>
      <c r="D100" s="13">
        <f>SUM(C100+320)</f>
        <v>970</v>
      </c>
      <c r="E100" s="13">
        <f>SUM(C100*2+320)</f>
        <v>1620</v>
      </c>
      <c r="F100" s="13">
        <f>SUM(C100*3+320)</f>
        <v>2270</v>
      </c>
      <c r="G100" s="13">
        <f>SUM(C100*4+320)</f>
        <v>2920</v>
      </c>
      <c r="H100" s="13">
        <f>SUM(C100*5+320)</f>
        <v>3570</v>
      </c>
      <c r="I100" s="12">
        <f>SUM(C100*6+320)</f>
        <v>4220</v>
      </c>
    </row>
    <row r="101" spans="1:9" ht="12.95" customHeight="1" x14ac:dyDescent="0.15">
      <c r="A101" s="10"/>
      <c r="B101" s="14" t="s">
        <v>2</v>
      </c>
      <c r="C101" s="13">
        <v>1310</v>
      </c>
      <c r="D101" s="13">
        <f>SUM(C101*2)</f>
        <v>2620</v>
      </c>
      <c r="E101" s="13">
        <f>SUM(C101*3)</f>
        <v>3930</v>
      </c>
      <c r="F101" s="13">
        <f>SUM(C101*4)</f>
        <v>5240</v>
      </c>
      <c r="G101" s="13">
        <f>SUM(C101*5)</f>
        <v>6550</v>
      </c>
      <c r="H101" s="13">
        <f>SUM(C101*6)</f>
        <v>7860</v>
      </c>
      <c r="I101" s="12">
        <f>SUM(C101*7)</f>
        <v>9170</v>
      </c>
    </row>
    <row r="102" spans="1:9" ht="12.95" customHeight="1" thickBot="1" x14ac:dyDescent="0.2">
      <c r="A102" s="10"/>
      <c r="B102" s="9" t="s">
        <v>1</v>
      </c>
      <c r="C102" s="8">
        <v>100</v>
      </c>
      <c r="D102" s="7">
        <v>100</v>
      </c>
      <c r="E102" s="8">
        <v>200</v>
      </c>
      <c r="F102" s="7">
        <v>300</v>
      </c>
      <c r="G102" s="8">
        <v>400</v>
      </c>
      <c r="H102" s="7">
        <v>500</v>
      </c>
      <c r="I102" s="6">
        <v>600</v>
      </c>
    </row>
    <row r="103" spans="1:9" s="1" customFormat="1" ht="18.75" customHeight="1" thickBot="1" x14ac:dyDescent="0.2">
      <c r="A103" s="5"/>
      <c r="B103" s="4" t="s">
        <v>0</v>
      </c>
      <c r="C103" s="3">
        <f>SUM(C99:C102)</f>
        <v>3597</v>
      </c>
      <c r="D103" s="3">
        <f>SUM(D99:D102)</f>
        <v>6310</v>
      </c>
      <c r="E103" s="3">
        <f>SUM(E99:E102)</f>
        <v>9452</v>
      </c>
      <c r="F103" s="3">
        <f>SUM(F99:F102)</f>
        <v>12596</v>
      </c>
      <c r="G103" s="3">
        <f>SUM(G99:G102)</f>
        <v>15738</v>
      </c>
      <c r="H103" s="3">
        <f>SUM(H99:H102)</f>
        <v>18881</v>
      </c>
      <c r="I103" s="2">
        <f>SUM(I99:I102)</f>
        <v>22023</v>
      </c>
    </row>
    <row r="104" spans="1:9" ht="37.5" customHeight="1" thickBot="1" x14ac:dyDescent="0.2">
      <c r="A104" s="55"/>
    </row>
    <row r="105" spans="1:9" ht="18" customHeight="1" thickBot="1" x14ac:dyDescent="0.2">
      <c r="A105" s="47"/>
      <c r="B105" s="46" t="s">
        <v>25</v>
      </c>
      <c r="C105" s="45"/>
      <c r="D105" s="45"/>
      <c r="E105" s="45"/>
      <c r="F105" s="44"/>
      <c r="G105" s="44"/>
      <c r="H105" s="44"/>
      <c r="I105" s="43"/>
    </row>
    <row r="106" spans="1:9" ht="12.95" customHeight="1" x14ac:dyDescent="0.15">
      <c r="A106" s="38" t="s">
        <v>27</v>
      </c>
      <c r="B106" s="42" t="s">
        <v>23</v>
      </c>
      <c r="C106" s="41" t="s">
        <v>22</v>
      </c>
      <c r="D106" s="40" t="s">
        <v>21</v>
      </c>
      <c r="E106" s="41" t="s">
        <v>20</v>
      </c>
      <c r="F106" s="40" t="s">
        <v>19</v>
      </c>
      <c r="G106" s="41" t="s">
        <v>18</v>
      </c>
      <c r="H106" s="40" t="s">
        <v>17</v>
      </c>
      <c r="I106" s="54" t="s">
        <v>16</v>
      </c>
    </row>
    <row r="107" spans="1:9" ht="12.95" customHeight="1" x14ac:dyDescent="0.15">
      <c r="A107" s="38"/>
      <c r="B107" s="37" t="s">
        <v>15</v>
      </c>
      <c r="C107" s="53">
        <v>892</v>
      </c>
      <c r="D107" s="36">
        <f>SUM(C107*2)</f>
        <v>1784</v>
      </c>
      <c r="E107" s="23">
        <f>SUM(C107*3)</f>
        <v>2676</v>
      </c>
      <c r="F107" s="36">
        <f>SUM(C107*4)</f>
        <v>3568</v>
      </c>
      <c r="G107" s="23">
        <f>SUM(C107*5)</f>
        <v>4460</v>
      </c>
      <c r="H107" s="36">
        <f>SUM(C107*6)</f>
        <v>5352</v>
      </c>
      <c r="I107" s="22">
        <f>SUM(C107*7)</f>
        <v>6244</v>
      </c>
    </row>
    <row r="108" spans="1:9" ht="12.95" customHeight="1" x14ac:dyDescent="0.15">
      <c r="A108" s="18"/>
      <c r="B108" s="34" t="s">
        <v>14</v>
      </c>
      <c r="C108" s="33">
        <v>12</v>
      </c>
      <c r="D108" s="32">
        <v>24</v>
      </c>
      <c r="E108" s="33">
        <v>36</v>
      </c>
      <c r="F108" s="32">
        <v>48</v>
      </c>
      <c r="G108" s="33">
        <v>60</v>
      </c>
      <c r="H108" s="32">
        <v>72</v>
      </c>
      <c r="I108" s="31">
        <v>84</v>
      </c>
    </row>
    <row r="109" spans="1:9" ht="12.95" customHeight="1" x14ac:dyDescent="0.15">
      <c r="A109" s="18"/>
      <c r="B109" s="30" t="s">
        <v>13</v>
      </c>
      <c r="C109" s="13">
        <v>4</v>
      </c>
      <c r="D109" s="29">
        <f>SUM(C109*2)</f>
        <v>8</v>
      </c>
      <c r="E109" s="13">
        <f>SUM(C109*3)</f>
        <v>12</v>
      </c>
      <c r="F109" s="29">
        <f>SUM(C109*4)</f>
        <v>16</v>
      </c>
      <c r="G109" s="13">
        <f>SUM(C109*5)</f>
        <v>20</v>
      </c>
      <c r="H109" s="29">
        <f>SUM(C109*6)</f>
        <v>24</v>
      </c>
      <c r="I109" s="12">
        <f>SUM(C109*7)</f>
        <v>28</v>
      </c>
    </row>
    <row r="110" spans="1:9" ht="12.95" customHeight="1" x14ac:dyDescent="0.15">
      <c r="A110" s="18"/>
      <c r="B110" s="30" t="s">
        <v>12</v>
      </c>
      <c r="C110" s="13">
        <v>8</v>
      </c>
      <c r="D110" s="29">
        <f>SUM(C110*2)</f>
        <v>16</v>
      </c>
      <c r="E110" s="13">
        <f>SUM(C110*3)</f>
        <v>24</v>
      </c>
      <c r="F110" s="29">
        <f>SUM(C110*4)</f>
        <v>32</v>
      </c>
      <c r="G110" s="13">
        <f>SUM(C110*5)</f>
        <v>40</v>
      </c>
      <c r="H110" s="29">
        <f>SUM(C110*6)</f>
        <v>48</v>
      </c>
      <c r="I110" s="12">
        <f>SUM(C110*7)</f>
        <v>56</v>
      </c>
    </row>
    <row r="111" spans="1:9" ht="12.95" customHeight="1" x14ac:dyDescent="0.15">
      <c r="A111" s="18"/>
      <c r="B111" s="30" t="s">
        <v>11</v>
      </c>
      <c r="C111" s="13">
        <v>18</v>
      </c>
      <c r="D111" s="29">
        <f>SUM(C111*2)</f>
        <v>36</v>
      </c>
      <c r="E111" s="13">
        <f>SUM(C111*3)</f>
        <v>54</v>
      </c>
      <c r="F111" s="29">
        <f>SUM(C111*4)</f>
        <v>72</v>
      </c>
      <c r="G111" s="13">
        <f>SUM(C111*5)</f>
        <v>90</v>
      </c>
      <c r="H111" s="29">
        <f>SUM(C111*6)</f>
        <v>108</v>
      </c>
      <c r="I111" s="12">
        <f>SUM(C111*7)</f>
        <v>126</v>
      </c>
    </row>
    <row r="112" spans="1:9" ht="12.95" customHeight="1" x14ac:dyDescent="0.15">
      <c r="A112" s="18"/>
      <c r="B112" s="30" t="s">
        <v>10</v>
      </c>
      <c r="C112" s="13">
        <v>12</v>
      </c>
      <c r="D112" s="29">
        <f>SUM(C112*2)</f>
        <v>24</v>
      </c>
      <c r="E112" s="13">
        <f>SUM(C112*3)</f>
        <v>36</v>
      </c>
      <c r="F112" s="29">
        <f>SUM(C112*4)</f>
        <v>48</v>
      </c>
      <c r="G112" s="13">
        <f>SUM(C112*5)</f>
        <v>60</v>
      </c>
      <c r="H112" s="29">
        <f>SUM(C112*6)</f>
        <v>72</v>
      </c>
      <c r="I112" s="12">
        <f>SUM(C112*7)</f>
        <v>84</v>
      </c>
    </row>
    <row r="113" spans="1:9" ht="12.95" customHeight="1" x14ac:dyDescent="0.15">
      <c r="A113" s="18"/>
      <c r="B113" s="52" t="s">
        <v>9</v>
      </c>
      <c r="C113" s="51">
        <v>368</v>
      </c>
      <c r="D113" s="29">
        <v>368</v>
      </c>
      <c r="E113" s="13">
        <v>368</v>
      </c>
      <c r="F113" s="29">
        <v>368</v>
      </c>
      <c r="G113" s="13">
        <v>368</v>
      </c>
      <c r="H113" s="29">
        <v>368</v>
      </c>
      <c r="I113" s="12">
        <v>368</v>
      </c>
    </row>
    <row r="114" spans="1:9" ht="12.95" customHeight="1" x14ac:dyDescent="0.15">
      <c r="A114" s="18"/>
      <c r="B114" s="28" t="s">
        <v>8</v>
      </c>
      <c r="C114" s="27">
        <f>SUM(C107:C113)</f>
        <v>1314</v>
      </c>
      <c r="D114" s="26">
        <f>SUM(D107:D113)</f>
        <v>2260</v>
      </c>
      <c r="E114" s="27">
        <f>SUM(E107:E113)</f>
        <v>3206</v>
      </c>
      <c r="F114" s="26">
        <f>SUM(F107:F113)</f>
        <v>4152</v>
      </c>
      <c r="G114" s="27">
        <f>SUM(G107:G113)</f>
        <v>5098</v>
      </c>
      <c r="H114" s="26">
        <f>SUM(H107:H113)</f>
        <v>6044</v>
      </c>
      <c r="I114" s="25">
        <f>SUM(I107:I113)</f>
        <v>6990</v>
      </c>
    </row>
    <row r="115" spans="1:9" ht="12.95" customHeight="1" x14ac:dyDescent="0.15">
      <c r="A115" s="18"/>
      <c r="B115" s="24" t="s">
        <v>7</v>
      </c>
      <c r="C115" s="23">
        <f>ROUND((C114)*111/1000,0)</f>
        <v>146</v>
      </c>
      <c r="D115" s="23">
        <f>ROUND((D114)*111/1000,0)</f>
        <v>251</v>
      </c>
      <c r="E115" s="23">
        <f>ROUND((E114)*111/1000,0)</f>
        <v>356</v>
      </c>
      <c r="F115" s="23">
        <f>ROUND((F114)*111/1000,0)</f>
        <v>461</v>
      </c>
      <c r="G115" s="23">
        <f>ROUND((G114)*111/1000,0)</f>
        <v>566</v>
      </c>
      <c r="H115" s="23">
        <f>ROUND((H114)*111/1000,0)</f>
        <v>671</v>
      </c>
      <c r="I115" s="22">
        <f>ROUND((I114)*111/1000,0)</f>
        <v>776</v>
      </c>
    </row>
    <row r="116" spans="1:9" ht="12.95" customHeight="1" x14ac:dyDescent="0.15">
      <c r="A116" s="18"/>
      <c r="B116" s="14" t="s">
        <v>6</v>
      </c>
      <c r="C116" s="21">
        <f>ROUNDDOWN((C114+C115)*11.1,0)</f>
        <v>16206</v>
      </c>
      <c r="D116" s="21">
        <f>ROUNDDOWN((D114+D115)*11.1,0)</f>
        <v>27872</v>
      </c>
      <c r="E116" s="21">
        <f>ROUNDDOWN((E114+E115)*11.1,0)</f>
        <v>39538</v>
      </c>
      <c r="F116" s="21">
        <f>ROUNDDOWN((F114+F115)*11.1,0)</f>
        <v>51204</v>
      </c>
      <c r="G116" s="21">
        <f>ROUNDDOWN((G114+G115)*11.1,0)</f>
        <v>62870</v>
      </c>
      <c r="H116" s="21">
        <f>ROUNDDOWN((H114+H115)*11.1,0)</f>
        <v>74536</v>
      </c>
      <c r="I116" s="20">
        <f>ROUNDDOWN((I114+I115)*11.1,0)</f>
        <v>86202</v>
      </c>
    </row>
    <row r="117" spans="1:9" ht="12.95" customHeight="1" x14ac:dyDescent="0.15">
      <c r="A117" s="18"/>
      <c r="B117" s="19" t="s">
        <v>29</v>
      </c>
      <c r="C117" s="13">
        <f>ROUNDDOWN(C116*0.9,0)</f>
        <v>14585</v>
      </c>
      <c r="D117" s="13">
        <f>ROUNDDOWN(D116*0.9,0)</f>
        <v>25084</v>
      </c>
      <c r="E117" s="13">
        <f>ROUNDDOWN(E116*0.9,0)</f>
        <v>35584</v>
      </c>
      <c r="F117" s="13">
        <f>ROUNDDOWN(F116*0.9,0)</f>
        <v>46083</v>
      </c>
      <c r="G117" s="13">
        <f>ROUNDDOWN(G116*0.9,0)</f>
        <v>56583</v>
      </c>
      <c r="H117" s="13">
        <f>ROUNDDOWN(H116*0.9,0)</f>
        <v>67082</v>
      </c>
      <c r="I117" s="12">
        <f>ROUNDDOWN(I116*0.9,0)</f>
        <v>77581</v>
      </c>
    </row>
    <row r="118" spans="1:9" ht="12.95" customHeight="1" x14ac:dyDescent="0.15">
      <c r="A118" s="18"/>
      <c r="B118" s="17" t="s">
        <v>4</v>
      </c>
      <c r="C118" s="16">
        <f>C116-C117</f>
        <v>1621</v>
      </c>
      <c r="D118" s="16">
        <f>D116-D117</f>
        <v>2788</v>
      </c>
      <c r="E118" s="16">
        <f>E116-E117</f>
        <v>3954</v>
      </c>
      <c r="F118" s="16">
        <f>F116-F117</f>
        <v>5121</v>
      </c>
      <c r="G118" s="16">
        <f>G116-G117</f>
        <v>6287</v>
      </c>
      <c r="H118" s="16">
        <f>H116-H117</f>
        <v>7454</v>
      </c>
      <c r="I118" s="15">
        <f>I116-I117</f>
        <v>8621</v>
      </c>
    </row>
    <row r="119" spans="1:9" ht="12.95" customHeight="1" x14ac:dyDescent="0.15">
      <c r="A119" s="18"/>
      <c r="B119" s="14" t="s">
        <v>3</v>
      </c>
      <c r="C119" s="13">
        <v>650</v>
      </c>
      <c r="D119" s="13">
        <f>SUM(C119+320)</f>
        <v>970</v>
      </c>
      <c r="E119" s="13">
        <f>SUM(C119*2+320)</f>
        <v>1620</v>
      </c>
      <c r="F119" s="13">
        <f>SUM(C119*3+320)</f>
        <v>2270</v>
      </c>
      <c r="G119" s="13">
        <f>SUM(C119*4+320)</f>
        <v>2920</v>
      </c>
      <c r="H119" s="13">
        <f>SUM(C119*5+320)</f>
        <v>3570</v>
      </c>
      <c r="I119" s="12">
        <f>SUM(C119*6+320)</f>
        <v>4220</v>
      </c>
    </row>
    <row r="120" spans="1:9" ht="12.95" customHeight="1" x14ac:dyDescent="0.15">
      <c r="A120" s="18"/>
      <c r="B120" s="14" t="s">
        <v>2</v>
      </c>
      <c r="C120" s="13">
        <v>1310</v>
      </c>
      <c r="D120" s="13">
        <f>SUM(C120*2)</f>
        <v>2620</v>
      </c>
      <c r="E120" s="13">
        <f>SUM(C120*3)</f>
        <v>3930</v>
      </c>
      <c r="F120" s="13">
        <f>SUM(C120*4)</f>
        <v>5240</v>
      </c>
      <c r="G120" s="13">
        <f>SUM(C120*5)</f>
        <v>6550</v>
      </c>
      <c r="H120" s="13">
        <f>SUM(C120*6)</f>
        <v>7860</v>
      </c>
      <c r="I120" s="12">
        <f>SUM(C120*7)</f>
        <v>9170</v>
      </c>
    </row>
    <row r="121" spans="1:9" ht="12.95" customHeight="1" thickBot="1" x14ac:dyDescent="0.2">
      <c r="A121" s="18"/>
      <c r="B121" s="9" t="s">
        <v>1</v>
      </c>
      <c r="C121" s="8">
        <v>100</v>
      </c>
      <c r="D121" s="7">
        <v>100</v>
      </c>
      <c r="E121" s="8">
        <v>200</v>
      </c>
      <c r="F121" s="7">
        <v>300</v>
      </c>
      <c r="G121" s="8">
        <v>400</v>
      </c>
      <c r="H121" s="7">
        <v>500</v>
      </c>
      <c r="I121" s="6">
        <v>600</v>
      </c>
    </row>
    <row r="122" spans="1:9" s="1" customFormat="1" ht="18.75" customHeight="1" thickBot="1" x14ac:dyDescent="0.2">
      <c r="A122" s="5"/>
      <c r="B122" s="4" t="s">
        <v>0</v>
      </c>
      <c r="C122" s="3">
        <f>SUM(C118:C121)</f>
        <v>3681</v>
      </c>
      <c r="D122" s="3">
        <f>SUM(D118:D121)</f>
        <v>6478</v>
      </c>
      <c r="E122" s="3">
        <f>SUM(E118:E121)</f>
        <v>9704</v>
      </c>
      <c r="F122" s="3">
        <f>SUM(F118:F121)</f>
        <v>12931</v>
      </c>
      <c r="G122" s="3">
        <f>SUM(G118:G121)</f>
        <v>16157</v>
      </c>
      <c r="H122" s="3">
        <f>SUM(H118:H121)</f>
        <v>19384</v>
      </c>
      <c r="I122" s="2">
        <f>SUM(I118:I121)</f>
        <v>22611</v>
      </c>
    </row>
    <row r="123" spans="1:9" s="11" customFormat="1" ht="18.75" customHeight="1" x14ac:dyDescent="0.15">
      <c r="A123" s="50"/>
      <c r="B123" s="49"/>
      <c r="C123" s="48"/>
      <c r="D123" s="48"/>
      <c r="E123" s="48"/>
      <c r="F123" s="48"/>
      <c r="G123" s="48"/>
      <c r="H123" s="48"/>
      <c r="I123" s="48"/>
    </row>
    <row r="124" spans="1:9" ht="14.25" x14ac:dyDescent="0.15">
      <c r="A124" s="68" t="s">
        <v>50</v>
      </c>
      <c r="B124" s="68"/>
      <c r="C124" s="68"/>
      <c r="D124" s="68"/>
      <c r="E124" s="68"/>
      <c r="F124" s="68"/>
      <c r="G124" s="68"/>
      <c r="H124" s="68"/>
    </row>
    <row r="125" spans="1:9" ht="13.5" customHeight="1" thickBot="1" x14ac:dyDescent="0.2">
      <c r="A125" s="11"/>
    </row>
    <row r="126" spans="1:9" ht="18" customHeight="1" thickBot="1" x14ac:dyDescent="0.2">
      <c r="A126" s="47"/>
      <c r="B126" s="46" t="s">
        <v>25</v>
      </c>
      <c r="C126" s="45"/>
      <c r="D126" s="45"/>
      <c r="E126" s="45"/>
      <c r="F126" s="44"/>
      <c r="G126" s="44"/>
      <c r="H126" s="44"/>
      <c r="I126" s="43"/>
    </row>
    <row r="127" spans="1:9" ht="12.95" customHeight="1" x14ac:dyDescent="0.15">
      <c r="A127" s="38" t="s">
        <v>24</v>
      </c>
      <c r="B127" s="42" t="s">
        <v>23</v>
      </c>
      <c r="C127" s="41" t="s">
        <v>22</v>
      </c>
      <c r="D127" s="40" t="s">
        <v>21</v>
      </c>
      <c r="E127" s="41" t="s">
        <v>20</v>
      </c>
      <c r="F127" s="40" t="s">
        <v>19</v>
      </c>
      <c r="G127" s="41" t="s">
        <v>18</v>
      </c>
      <c r="H127" s="40" t="s">
        <v>17</v>
      </c>
      <c r="I127" s="39" t="s">
        <v>16</v>
      </c>
    </row>
    <row r="128" spans="1:9" ht="12.95" customHeight="1" x14ac:dyDescent="0.15">
      <c r="A128" s="38"/>
      <c r="B128" s="37" t="s">
        <v>15</v>
      </c>
      <c r="C128" s="36">
        <v>959</v>
      </c>
      <c r="D128" s="23">
        <f>SUM(C128*2)</f>
        <v>1918</v>
      </c>
      <c r="E128" s="36">
        <f>SUM(C128*3)</f>
        <v>2877</v>
      </c>
      <c r="F128" s="23">
        <f>SUM(C128*4)</f>
        <v>3836</v>
      </c>
      <c r="G128" s="36">
        <f>SUM(C128*5)</f>
        <v>4795</v>
      </c>
      <c r="H128" s="23">
        <f>SUM(C128*6)</f>
        <v>5754</v>
      </c>
      <c r="I128" s="35">
        <f>SUM(C128*7)</f>
        <v>6713</v>
      </c>
    </row>
    <row r="129" spans="1:9" ht="12.95" customHeight="1" x14ac:dyDescent="0.15">
      <c r="A129" s="18"/>
      <c r="B129" s="34" t="s">
        <v>14</v>
      </c>
      <c r="C129" s="33">
        <v>12</v>
      </c>
      <c r="D129" s="32">
        <v>24</v>
      </c>
      <c r="E129" s="33">
        <v>36</v>
      </c>
      <c r="F129" s="32">
        <v>48</v>
      </c>
      <c r="G129" s="33">
        <v>60</v>
      </c>
      <c r="H129" s="32">
        <v>72</v>
      </c>
      <c r="I129" s="31">
        <v>84</v>
      </c>
    </row>
    <row r="130" spans="1:9" ht="12.95" customHeight="1" x14ac:dyDescent="0.15">
      <c r="A130" s="18"/>
      <c r="B130" s="30" t="s">
        <v>13</v>
      </c>
      <c r="C130" s="13">
        <v>4</v>
      </c>
      <c r="D130" s="29">
        <f>SUM(C130*2)</f>
        <v>8</v>
      </c>
      <c r="E130" s="13">
        <f>SUM(C130*3)</f>
        <v>12</v>
      </c>
      <c r="F130" s="29">
        <f>SUM(C130*4)</f>
        <v>16</v>
      </c>
      <c r="G130" s="13">
        <f>SUM(C130*5)</f>
        <v>20</v>
      </c>
      <c r="H130" s="29">
        <f>SUM(C130*6)</f>
        <v>24</v>
      </c>
      <c r="I130" s="12">
        <f>SUM(C130*7)</f>
        <v>28</v>
      </c>
    </row>
    <row r="131" spans="1:9" ht="12.95" customHeight="1" x14ac:dyDescent="0.15">
      <c r="A131" s="18"/>
      <c r="B131" s="30" t="s">
        <v>12</v>
      </c>
      <c r="C131" s="13">
        <v>8</v>
      </c>
      <c r="D131" s="29">
        <f>SUM(C131*2)</f>
        <v>16</v>
      </c>
      <c r="E131" s="13">
        <f>SUM(C131*3)</f>
        <v>24</v>
      </c>
      <c r="F131" s="29">
        <f>SUM(C131*4)</f>
        <v>32</v>
      </c>
      <c r="G131" s="13">
        <f>SUM(C131*5)</f>
        <v>40</v>
      </c>
      <c r="H131" s="29">
        <f>SUM(C131*6)</f>
        <v>48</v>
      </c>
      <c r="I131" s="12">
        <f>SUM(C131*7)</f>
        <v>56</v>
      </c>
    </row>
    <row r="132" spans="1:9" ht="12.95" customHeight="1" x14ac:dyDescent="0.15">
      <c r="A132" s="18"/>
      <c r="B132" s="30" t="s">
        <v>11</v>
      </c>
      <c r="C132" s="13">
        <v>18</v>
      </c>
      <c r="D132" s="29">
        <f>SUM(C132*2)</f>
        <v>36</v>
      </c>
      <c r="E132" s="13">
        <f>SUM(C132*3)</f>
        <v>54</v>
      </c>
      <c r="F132" s="29">
        <f>SUM(C132*4)</f>
        <v>72</v>
      </c>
      <c r="G132" s="13">
        <f>SUM(C132*5)</f>
        <v>90</v>
      </c>
      <c r="H132" s="29">
        <f>SUM(C132*6)</f>
        <v>108</v>
      </c>
      <c r="I132" s="12">
        <f>SUM(C132*7)</f>
        <v>126</v>
      </c>
    </row>
    <row r="133" spans="1:9" ht="12.95" customHeight="1" x14ac:dyDescent="0.15">
      <c r="A133" s="18"/>
      <c r="B133" s="30" t="s">
        <v>10</v>
      </c>
      <c r="C133" s="13">
        <v>12</v>
      </c>
      <c r="D133" s="29">
        <f>SUM(C133*2)</f>
        <v>24</v>
      </c>
      <c r="E133" s="13">
        <f>SUM(C133*3)</f>
        <v>36</v>
      </c>
      <c r="F133" s="29">
        <f>SUM(C133*4)</f>
        <v>48</v>
      </c>
      <c r="G133" s="13">
        <f>SUM(C133*5)</f>
        <v>60</v>
      </c>
      <c r="H133" s="29">
        <f>SUM(C133*6)</f>
        <v>72</v>
      </c>
      <c r="I133" s="12">
        <f>SUM(C133*7)</f>
        <v>84</v>
      </c>
    </row>
    <row r="134" spans="1:9" ht="12.95" customHeight="1" x14ac:dyDescent="0.15">
      <c r="A134" s="10"/>
      <c r="B134" s="30" t="s">
        <v>9</v>
      </c>
      <c r="C134" s="13">
        <v>368</v>
      </c>
      <c r="D134" s="29">
        <v>368</v>
      </c>
      <c r="E134" s="13">
        <v>368</v>
      </c>
      <c r="F134" s="29">
        <v>368</v>
      </c>
      <c r="G134" s="13">
        <v>368</v>
      </c>
      <c r="H134" s="29">
        <v>368</v>
      </c>
      <c r="I134" s="12">
        <v>368</v>
      </c>
    </row>
    <row r="135" spans="1:9" ht="12.95" customHeight="1" x14ac:dyDescent="0.15">
      <c r="A135" s="18"/>
      <c r="B135" s="28" t="s">
        <v>8</v>
      </c>
      <c r="C135" s="27">
        <f>SUM(C128:C134)</f>
        <v>1381</v>
      </c>
      <c r="D135" s="26">
        <f>SUM(D128:D134)</f>
        <v>2394</v>
      </c>
      <c r="E135" s="27">
        <f>SUM(E128:E134)</f>
        <v>3407</v>
      </c>
      <c r="F135" s="26">
        <f>SUM(F128:F134)</f>
        <v>4420</v>
      </c>
      <c r="G135" s="27">
        <f>SUM(G128:G134)</f>
        <v>5433</v>
      </c>
      <c r="H135" s="26">
        <f>SUM(H128:H134)</f>
        <v>6446</v>
      </c>
      <c r="I135" s="25">
        <f>SUM(I128:I134)</f>
        <v>7459</v>
      </c>
    </row>
    <row r="136" spans="1:9" ht="12.95" customHeight="1" x14ac:dyDescent="0.15">
      <c r="A136" s="18"/>
      <c r="B136" s="24" t="s">
        <v>7</v>
      </c>
      <c r="C136" s="23">
        <f>ROUND((C135)*111/1000,0)</f>
        <v>153</v>
      </c>
      <c r="D136" s="23">
        <f>ROUND((D135)*111/1000,0)</f>
        <v>266</v>
      </c>
      <c r="E136" s="23">
        <f>ROUND((E135)*111/1000,0)</f>
        <v>378</v>
      </c>
      <c r="F136" s="23">
        <f>ROUND((F135)*111/1000,0)</f>
        <v>491</v>
      </c>
      <c r="G136" s="23">
        <f>ROUND((G135)*111/1000,0)</f>
        <v>603</v>
      </c>
      <c r="H136" s="23">
        <f>ROUND((H135)*111/1000,0)</f>
        <v>716</v>
      </c>
      <c r="I136" s="22">
        <f>ROUND((I135)*111/1000,0)</f>
        <v>828</v>
      </c>
    </row>
    <row r="137" spans="1:9" ht="12.95" customHeight="1" x14ac:dyDescent="0.15">
      <c r="A137" s="18"/>
      <c r="B137" s="14" t="s">
        <v>6</v>
      </c>
      <c r="C137" s="21">
        <f>ROUNDDOWN((C135+C136)*11.1,0)</f>
        <v>17027</v>
      </c>
      <c r="D137" s="21">
        <f>ROUNDDOWN((D135+D136)*11.1,0)</f>
        <v>29526</v>
      </c>
      <c r="E137" s="21">
        <f>ROUNDDOWN((E135+E136)*11.1,0)</f>
        <v>42013</v>
      </c>
      <c r="F137" s="21">
        <f>ROUNDDOWN((F135+F136)*11.1,0)</f>
        <v>54512</v>
      </c>
      <c r="G137" s="21">
        <f>ROUNDDOWN((G135+G136)*11.1,0)</f>
        <v>66999</v>
      </c>
      <c r="H137" s="21">
        <f>ROUNDDOWN((H135+H136)*11.1,0)</f>
        <v>79498</v>
      </c>
      <c r="I137" s="20">
        <f>ROUNDDOWN((I135+I136)*11.1,0)</f>
        <v>91985</v>
      </c>
    </row>
    <row r="138" spans="1:9" ht="12.95" customHeight="1" x14ac:dyDescent="0.15">
      <c r="A138" s="18"/>
      <c r="B138" s="19" t="s">
        <v>5</v>
      </c>
      <c r="C138" s="13">
        <f>ROUNDDOWN(C137*0.9,0)</f>
        <v>15324</v>
      </c>
      <c r="D138" s="13">
        <f>ROUNDDOWN(D137*0.9,0)</f>
        <v>26573</v>
      </c>
      <c r="E138" s="13">
        <f>ROUNDDOWN(E137*0.9,0)</f>
        <v>37811</v>
      </c>
      <c r="F138" s="13">
        <f>ROUNDDOWN(F137*0.9,0)</f>
        <v>49060</v>
      </c>
      <c r="G138" s="13">
        <f>ROUNDDOWN(G137*0.9,0)</f>
        <v>60299</v>
      </c>
      <c r="H138" s="13">
        <f>ROUNDDOWN(H137*0.9,0)</f>
        <v>71548</v>
      </c>
      <c r="I138" s="12">
        <f>ROUNDDOWN(I137*0.9,0)</f>
        <v>82786</v>
      </c>
    </row>
    <row r="139" spans="1:9" ht="12.95" customHeight="1" x14ac:dyDescent="0.15">
      <c r="A139" s="18"/>
      <c r="B139" s="17" t="s">
        <v>4</v>
      </c>
      <c r="C139" s="16">
        <f>C137-C138</f>
        <v>1703</v>
      </c>
      <c r="D139" s="16">
        <f>D137-D138</f>
        <v>2953</v>
      </c>
      <c r="E139" s="16">
        <f>E137-E138</f>
        <v>4202</v>
      </c>
      <c r="F139" s="16">
        <f>F137-F138</f>
        <v>5452</v>
      </c>
      <c r="G139" s="16">
        <f>G137-G138</f>
        <v>6700</v>
      </c>
      <c r="H139" s="16">
        <f>H137-H138</f>
        <v>7950</v>
      </c>
      <c r="I139" s="15">
        <f>I137-I138</f>
        <v>9199</v>
      </c>
    </row>
    <row r="140" spans="1:9" ht="12.95" customHeight="1" x14ac:dyDescent="0.15">
      <c r="A140" s="10"/>
      <c r="B140" s="14" t="s">
        <v>3</v>
      </c>
      <c r="C140" s="13">
        <v>650</v>
      </c>
      <c r="D140" s="13">
        <f>SUM(C140+320)</f>
        <v>970</v>
      </c>
      <c r="E140" s="13">
        <f>SUM(C140*2+320)</f>
        <v>1620</v>
      </c>
      <c r="F140" s="13">
        <f>SUM(C140*3+320)</f>
        <v>2270</v>
      </c>
      <c r="G140" s="13">
        <f>SUM(C140*4+320)</f>
        <v>2920</v>
      </c>
      <c r="H140" s="13">
        <f>SUM(C140*5+320)</f>
        <v>3570</v>
      </c>
      <c r="I140" s="12">
        <f>SUM(C140*6+320)</f>
        <v>4220</v>
      </c>
    </row>
    <row r="141" spans="1:9" s="11" customFormat="1" ht="12.75" customHeight="1" x14ac:dyDescent="0.15">
      <c r="A141" s="10"/>
      <c r="B141" s="14" t="s">
        <v>2</v>
      </c>
      <c r="C141" s="13">
        <v>1310</v>
      </c>
      <c r="D141" s="13">
        <f>SUM(C141*2)</f>
        <v>2620</v>
      </c>
      <c r="E141" s="13">
        <f>SUM(C141*3)</f>
        <v>3930</v>
      </c>
      <c r="F141" s="13">
        <f>SUM(C141*4)</f>
        <v>5240</v>
      </c>
      <c r="G141" s="13">
        <f>SUM(C141*5)</f>
        <v>6550</v>
      </c>
      <c r="H141" s="13">
        <f>SUM(C141*6)</f>
        <v>7860</v>
      </c>
      <c r="I141" s="12">
        <f>SUM(C141*7)</f>
        <v>9170</v>
      </c>
    </row>
    <row r="142" spans="1:9" ht="12.95" customHeight="1" thickBot="1" x14ac:dyDescent="0.2">
      <c r="A142" s="10"/>
      <c r="B142" s="9" t="s">
        <v>1</v>
      </c>
      <c r="C142" s="8">
        <v>100</v>
      </c>
      <c r="D142" s="7">
        <v>100</v>
      </c>
      <c r="E142" s="8">
        <v>200</v>
      </c>
      <c r="F142" s="7">
        <v>300</v>
      </c>
      <c r="G142" s="8">
        <v>400</v>
      </c>
      <c r="H142" s="7">
        <v>500</v>
      </c>
      <c r="I142" s="6">
        <v>600</v>
      </c>
    </row>
    <row r="143" spans="1:9" s="1" customFormat="1" ht="18.75" customHeight="1" thickBot="1" x14ac:dyDescent="0.2">
      <c r="A143" s="5"/>
      <c r="B143" s="4" t="s">
        <v>0</v>
      </c>
      <c r="C143" s="3">
        <f>SUM(C139:C142)</f>
        <v>3763</v>
      </c>
      <c r="D143" s="3">
        <f>SUM(D139:D142)</f>
        <v>6643</v>
      </c>
      <c r="E143" s="3">
        <f>SUM(E139:E142)</f>
        <v>9952</v>
      </c>
      <c r="F143" s="3">
        <f>SUM(F139:F142)</f>
        <v>13262</v>
      </c>
      <c r="G143" s="3">
        <f>SUM(G139:G142)</f>
        <v>16570</v>
      </c>
      <c r="H143" s="3">
        <f>SUM(H139:H142)</f>
        <v>19880</v>
      </c>
      <c r="I143" s="2">
        <f>SUM(I139:I142)</f>
        <v>23189</v>
      </c>
    </row>
  </sheetData>
  <mergeCells count="6">
    <mergeCell ref="A124:H124"/>
    <mergeCell ref="G1:I1"/>
    <mergeCell ref="G43:I43"/>
    <mergeCell ref="A3:H3"/>
    <mergeCell ref="A44:H44"/>
    <mergeCell ref="A84:H84"/>
  </mergeCells>
  <phoneticPr fontId="2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Normal="100" workbookViewId="0">
      <selection activeCell="G43" sqref="G43:I43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58" t="s">
        <v>51</v>
      </c>
      <c r="H1" s="58"/>
      <c r="I1" s="58"/>
    </row>
    <row r="2" spans="1:9" ht="22.5" customHeight="1" x14ac:dyDescent="0.15"/>
    <row r="3" spans="1:9" ht="14.25" x14ac:dyDescent="0.15">
      <c r="A3" s="68" t="s">
        <v>52</v>
      </c>
      <c r="B3" s="68"/>
      <c r="C3" s="68"/>
      <c r="D3" s="68"/>
      <c r="E3" s="68"/>
      <c r="F3" s="68"/>
      <c r="G3" s="68"/>
      <c r="H3" s="68"/>
    </row>
    <row r="4" spans="1:9" ht="13.5" customHeight="1" thickBot="1" x14ac:dyDescent="0.2">
      <c r="A4" s="11"/>
      <c r="B4" s="11"/>
      <c r="H4" s="57" t="s">
        <v>32</v>
      </c>
      <c r="I4" s="57"/>
    </row>
    <row r="5" spans="1:9" ht="18" customHeight="1" x14ac:dyDescent="0.15">
      <c r="A5" s="63"/>
      <c r="B5" s="46" t="s">
        <v>25</v>
      </c>
      <c r="C5" s="45"/>
      <c r="D5" s="45"/>
      <c r="E5" s="45"/>
      <c r="F5" s="44"/>
      <c r="G5" s="44"/>
      <c r="H5" s="44"/>
      <c r="I5" s="43"/>
    </row>
    <row r="6" spans="1:9" ht="12.95" customHeight="1" x14ac:dyDescent="0.15">
      <c r="A6" s="62" t="s">
        <v>35</v>
      </c>
      <c r="B6" s="24" t="s">
        <v>23</v>
      </c>
      <c r="C6" s="61" t="s">
        <v>22</v>
      </c>
      <c r="D6" s="60" t="s">
        <v>21</v>
      </c>
      <c r="E6" s="61" t="s">
        <v>20</v>
      </c>
      <c r="F6" s="60" t="s">
        <v>19</v>
      </c>
      <c r="G6" s="61" t="s">
        <v>18</v>
      </c>
      <c r="H6" s="60" t="s">
        <v>17</v>
      </c>
      <c r="I6" s="59" t="s">
        <v>16</v>
      </c>
    </row>
    <row r="7" spans="1:9" ht="12.95" customHeight="1" x14ac:dyDescent="0.15">
      <c r="A7" s="38"/>
      <c r="B7" s="24" t="s">
        <v>15</v>
      </c>
      <c r="C7" s="23">
        <v>514</v>
      </c>
      <c r="D7" s="23">
        <f>SUM(C7*2)</f>
        <v>1028</v>
      </c>
      <c r="E7" s="23">
        <f>SUM(C7*3)</f>
        <v>1542</v>
      </c>
      <c r="F7" s="23">
        <f>SUM(C7*4)</f>
        <v>2056</v>
      </c>
      <c r="G7" s="23">
        <f>SUM(C7*5)</f>
        <v>2570</v>
      </c>
      <c r="H7" s="23">
        <f>SUM(C7*6)</f>
        <v>3084</v>
      </c>
      <c r="I7" s="22">
        <f>SUM(C7*7)</f>
        <v>3598</v>
      </c>
    </row>
    <row r="8" spans="1:9" ht="12.95" customHeight="1" x14ac:dyDescent="0.15">
      <c r="A8" s="18"/>
      <c r="B8" s="34" t="s">
        <v>14</v>
      </c>
      <c r="C8" s="33">
        <v>12</v>
      </c>
      <c r="D8" s="32">
        <v>24</v>
      </c>
      <c r="E8" s="33">
        <v>36</v>
      </c>
      <c r="F8" s="32">
        <v>48</v>
      </c>
      <c r="G8" s="33">
        <v>60</v>
      </c>
      <c r="H8" s="32">
        <v>72</v>
      </c>
      <c r="I8" s="31">
        <v>84</v>
      </c>
    </row>
    <row r="9" spans="1:9" ht="12.95" customHeight="1" x14ac:dyDescent="0.15">
      <c r="A9" s="18"/>
      <c r="B9" s="30" t="s">
        <v>13</v>
      </c>
      <c r="C9" s="13">
        <v>0</v>
      </c>
      <c r="D9" s="29">
        <f>SUM(C9*2)</f>
        <v>0</v>
      </c>
      <c r="E9" s="13">
        <f>SUM(C9*3)</f>
        <v>0</v>
      </c>
      <c r="F9" s="29">
        <f>SUM(C9*4)</f>
        <v>0</v>
      </c>
      <c r="G9" s="13">
        <f>SUM(C9*5)</f>
        <v>0</v>
      </c>
      <c r="H9" s="29">
        <f>SUM(C9*6)</f>
        <v>0</v>
      </c>
      <c r="I9" s="12">
        <f>SUM(C9*7)</f>
        <v>0</v>
      </c>
    </row>
    <row r="10" spans="1:9" ht="12.95" customHeight="1" x14ac:dyDescent="0.15">
      <c r="A10" s="18"/>
      <c r="B10" s="30" t="s">
        <v>12</v>
      </c>
      <c r="C10" s="13">
        <v>0</v>
      </c>
      <c r="D10" s="29">
        <f>SUM(C10*2)</f>
        <v>0</v>
      </c>
      <c r="E10" s="13">
        <f>SUM(C10*3)</f>
        <v>0</v>
      </c>
      <c r="F10" s="29">
        <f>SUM(C10*4)</f>
        <v>0</v>
      </c>
      <c r="G10" s="13">
        <f>SUM(C10*5)</f>
        <v>0</v>
      </c>
      <c r="H10" s="29">
        <f>SUM(C10*6)</f>
        <v>0</v>
      </c>
      <c r="I10" s="12">
        <f>SUM(C10*7)</f>
        <v>0</v>
      </c>
    </row>
    <row r="11" spans="1:9" ht="12.95" customHeight="1" x14ac:dyDescent="0.15">
      <c r="A11" s="18"/>
      <c r="B11" s="30" t="s">
        <v>11</v>
      </c>
      <c r="C11" s="13">
        <v>0</v>
      </c>
      <c r="D11" s="29">
        <f>SUM(C11*2)</f>
        <v>0</v>
      </c>
      <c r="E11" s="13">
        <f>SUM(C11*3)</f>
        <v>0</v>
      </c>
      <c r="F11" s="29">
        <f>SUM(C11*4)</f>
        <v>0</v>
      </c>
      <c r="G11" s="13">
        <f>SUM(C11*5)</f>
        <v>0</v>
      </c>
      <c r="H11" s="29">
        <f>SUM(C11*6)</f>
        <v>0</v>
      </c>
      <c r="I11" s="12">
        <f>SUM(C11*7)</f>
        <v>0</v>
      </c>
    </row>
    <row r="12" spans="1:9" ht="12.95" customHeight="1" x14ac:dyDescent="0.15">
      <c r="A12" s="18"/>
      <c r="B12" s="30" t="s">
        <v>10</v>
      </c>
      <c r="C12" s="13">
        <v>12</v>
      </c>
      <c r="D12" s="29">
        <f>SUM(C12*2)</f>
        <v>24</v>
      </c>
      <c r="E12" s="13">
        <f>SUM(C12*3)</f>
        <v>36</v>
      </c>
      <c r="F12" s="29">
        <f>SUM(C12*4)</f>
        <v>48</v>
      </c>
      <c r="G12" s="13">
        <f>SUM(C12*5)</f>
        <v>60</v>
      </c>
      <c r="H12" s="29">
        <f>SUM(C12*6)</f>
        <v>72</v>
      </c>
      <c r="I12" s="12">
        <f>SUM(C12*7)</f>
        <v>84</v>
      </c>
    </row>
    <row r="13" spans="1:9" ht="12.95" customHeight="1" x14ac:dyDescent="0.15">
      <c r="A13" s="18"/>
      <c r="B13" s="30" t="s">
        <v>9</v>
      </c>
      <c r="C13" s="13">
        <v>368</v>
      </c>
      <c r="D13" s="29">
        <v>368</v>
      </c>
      <c r="E13" s="13">
        <v>368</v>
      </c>
      <c r="F13" s="29">
        <v>368</v>
      </c>
      <c r="G13" s="13">
        <v>368</v>
      </c>
      <c r="H13" s="29">
        <v>368</v>
      </c>
      <c r="I13" s="12">
        <v>368</v>
      </c>
    </row>
    <row r="14" spans="1:9" ht="12.95" customHeight="1" x14ac:dyDescent="0.15">
      <c r="A14" s="18"/>
      <c r="B14" s="28" t="s">
        <v>8</v>
      </c>
      <c r="C14" s="27">
        <f>SUM(C7:C13)</f>
        <v>906</v>
      </c>
      <c r="D14" s="26">
        <f>SUM(D7:D13)</f>
        <v>1444</v>
      </c>
      <c r="E14" s="27">
        <f>SUM(E7:E13)</f>
        <v>1982</v>
      </c>
      <c r="F14" s="26">
        <f>SUM(F7:F13)</f>
        <v>2520</v>
      </c>
      <c r="G14" s="27">
        <f>SUM(G7:G13)</f>
        <v>3058</v>
      </c>
      <c r="H14" s="26">
        <f>SUM(H7:H13)</f>
        <v>3596</v>
      </c>
      <c r="I14" s="25">
        <f>SUM(I7:I13)</f>
        <v>4134</v>
      </c>
    </row>
    <row r="15" spans="1:9" ht="12.95" customHeight="1" x14ac:dyDescent="0.15">
      <c r="A15" s="18"/>
      <c r="B15" s="24" t="s">
        <v>7</v>
      </c>
      <c r="C15" s="23">
        <f>ROUND((C14)*111/1000,0)</f>
        <v>101</v>
      </c>
      <c r="D15" s="23">
        <f>ROUND((D14)*111/1000,0)</f>
        <v>160</v>
      </c>
      <c r="E15" s="23">
        <f>ROUND((E14)*111/1000,0)</f>
        <v>220</v>
      </c>
      <c r="F15" s="23">
        <f>ROUND((F14)*111/1000,0)</f>
        <v>280</v>
      </c>
      <c r="G15" s="23">
        <f>ROUND((G14)*111/1000,0)</f>
        <v>339</v>
      </c>
      <c r="H15" s="23">
        <f>ROUND((H14)*111/1000,0)</f>
        <v>399</v>
      </c>
      <c r="I15" s="22">
        <f>ROUND((I14)*111/1000,0)</f>
        <v>459</v>
      </c>
    </row>
    <row r="16" spans="1:9" ht="12.95" customHeight="1" x14ac:dyDescent="0.15">
      <c r="A16" s="18"/>
      <c r="B16" s="14" t="s">
        <v>6</v>
      </c>
      <c r="C16" s="21">
        <f>ROUNDDOWN((C14+C15)*11.1,0)</f>
        <v>11177</v>
      </c>
      <c r="D16" s="21">
        <f>ROUNDDOWN((D14+D15)*11.1,0)</f>
        <v>17804</v>
      </c>
      <c r="E16" s="21">
        <f>ROUNDDOWN((E14+E15)*11.1,0)</f>
        <v>24442</v>
      </c>
      <c r="F16" s="21">
        <f>ROUNDDOWN((F14+F15)*11.1,0)</f>
        <v>31080</v>
      </c>
      <c r="G16" s="21">
        <f>ROUNDDOWN((G14+G15)*11.1,0)</f>
        <v>37706</v>
      </c>
      <c r="H16" s="21">
        <f>ROUNDDOWN((H14+H15)*11.1,0)</f>
        <v>44344</v>
      </c>
      <c r="I16" s="20">
        <f>ROUNDDOWN((I14+I15)*11.1,0)</f>
        <v>50982</v>
      </c>
    </row>
    <row r="17" spans="1:9" ht="12.95" customHeight="1" x14ac:dyDescent="0.15">
      <c r="A17" s="18"/>
      <c r="B17" s="19" t="s">
        <v>29</v>
      </c>
      <c r="C17" s="13">
        <f>ROUNDDOWN(C16*0.9,0)</f>
        <v>10059</v>
      </c>
      <c r="D17" s="13">
        <f>ROUNDDOWN(D16*0.9,0)</f>
        <v>16023</v>
      </c>
      <c r="E17" s="13">
        <f>ROUNDDOWN(E16*0.9,0)</f>
        <v>21997</v>
      </c>
      <c r="F17" s="13">
        <f>ROUNDDOWN(F16*0.9,0)</f>
        <v>27972</v>
      </c>
      <c r="G17" s="13">
        <f>ROUNDDOWN(G16*0.9,0)</f>
        <v>33935</v>
      </c>
      <c r="H17" s="13">
        <f>ROUNDDOWN(H16*0.9,0)</f>
        <v>39909</v>
      </c>
      <c r="I17" s="12">
        <f>ROUNDDOWN(I16*0.9,0)</f>
        <v>45883</v>
      </c>
    </row>
    <row r="18" spans="1:9" ht="12.95" customHeight="1" x14ac:dyDescent="0.15">
      <c r="A18" s="18"/>
      <c r="B18" s="17" t="s">
        <v>4</v>
      </c>
      <c r="C18" s="16">
        <f>C16-C17</f>
        <v>1118</v>
      </c>
      <c r="D18" s="16">
        <f>D16-D17</f>
        <v>1781</v>
      </c>
      <c r="E18" s="16">
        <f>E16-E17</f>
        <v>2445</v>
      </c>
      <c r="F18" s="16">
        <f>F16-F17</f>
        <v>3108</v>
      </c>
      <c r="G18" s="16">
        <f>G16-G17</f>
        <v>3771</v>
      </c>
      <c r="H18" s="16">
        <f>H16-H17</f>
        <v>4435</v>
      </c>
      <c r="I18" s="15">
        <f>I16-I17</f>
        <v>5099</v>
      </c>
    </row>
    <row r="19" spans="1:9" ht="12.95" customHeight="1" x14ac:dyDescent="0.15">
      <c r="A19" s="18"/>
      <c r="B19" s="14" t="s">
        <v>3</v>
      </c>
      <c r="C19" s="13">
        <v>390</v>
      </c>
      <c r="D19" s="13">
        <f>SUM(C19+320)</f>
        <v>710</v>
      </c>
      <c r="E19" s="13">
        <f>SUM(C19*2+320)</f>
        <v>1100</v>
      </c>
      <c r="F19" s="13">
        <f>SUM(C19*3+320)</f>
        <v>1490</v>
      </c>
      <c r="G19" s="13">
        <f>SUM(C19*4+320)</f>
        <v>1880</v>
      </c>
      <c r="H19" s="13">
        <f>SUM(C19*4+320)</f>
        <v>1880</v>
      </c>
      <c r="I19" s="12">
        <f>SUM(C19*7)</f>
        <v>2730</v>
      </c>
    </row>
    <row r="20" spans="1:9" ht="12.95" customHeight="1" x14ac:dyDescent="0.15">
      <c r="A20" s="18"/>
      <c r="B20" s="14" t="s">
        <v>2</v>
      </c>
      <c r="C20" s="13">
        <v>820</v>
      </c>
      <c r="D20" s="13">
        <f>SUM(C20*2)</f>
        <v>1640</v>
      </c>
      <c r="E20" s="13">
        <f>SUM(C20*3)</f>
        <v>2460</v>
      </c>
      <c r="F20" s="13">
        <f>SUM(C20*4)</f>
        <v>3280</v>
      </c>
      <c r="G20" s="13">
        <f>SUM(C20*5)</f>
        <v>4100</v>
      </c>
      <c r="H20" s="13">
        <f>SUM(C20*6)</f>
        <v>4920</v>
      </c>
      <c r="I20" s="12">
        <f>SUM(C20*7)</f>
        <v>5740</v>
      </c>
    </row>
    <row r="21" spans="1:9" ht="12.95" customHeight="1" thickBot="1" x14ac:dyDescent="0.2">
      <c r="A21" s="18"/>
      <c r="B21" s="9" t="s">
        <v>1</v>
      </c>
      <c r="C21" s="8">
        <v>100</v>
      </c>
      <c r="D21" s="7">
        <v>100</v>
      </c>
      <c r="E21" s="8">
        <v>200</v>
      </c>
      <c r="F21" s="7">
        <v>300</v>
      </c>
      <c r="G21" s="8">
        <v>400</v>
      </c>
      <c r="H21" s="7">
        <v>500</v>
      </c>
      <c r="I21" s="6">
        <v>600</v>
      </c>
    </row>
    <row r="22" spans="1:9" s="1" customFormat="1" ht="18.75" customHeight="1" thickBot="1" x14ac:dyDescent="0.2">
      <c r="A22" s="5"/>
      <c r="B22" s="66" t="s">
        <v>0</v>
      </c>
      <c r="C22" s="65">
        <f>SUM(C18:C21)</f>
        <v>2428</v>
      </c>
      <c r="D22" s="65">
        <f>SUM(D18:D21)</f>
        <v>4231</v>
      </c>
      <c r="E22" s="65">
        <f>SUM(E18:E21)</f>
        <v>6205</v>
      </c>
      <c r="F22" s="65">
        <f>SUM(F18:F21)</f>
        <v>8178</v>
      </c>
      <c r="G22" s="65">
        <f>SUM(G18:G21)</f>
        <v>10151</v>
      </c>
      <c r="H22" s="65">
        <f>SUM(H18:H21)</f>
        <v>11735</v>
      </c>
      <c r="I22" s="64">
        <f>SUM(I18:I21)</f>
        <v>14169</v>
      </c>
    </row>
    <row r="23" spans="1:9" ht="31.5" customHeight="1" thickBot="1" x14ac:dyDescent="0.2">
      <c r="A23" s="55"/>
    </row>
    <row r="24" spans="1:9" ht="18" customHeight="1" x14ac:dyDescent="0.15">
      <c r="A24" s="63"/>
      <c r="B24" s="46" t="s">
        <v>25</v>
      </c>
      <c r="C24" s="45"/>
      <c r="D24" s="45"/>
      <c r="E24" s="45"/>
      <c r="F24" s="44"/>
      <c r="G24" s="44"/>
      <c r="H24" s="44"/>
      <c r="I24" s="43"/>
    </row>
    <row r="25" spans="1:9" ht="12.95" customHeight="1" x14ac:dyDescent="0.15">
      <c r="A25" s="62" t="s">
        <v>34</v>
      </c>
      <c r="B25" s="24" t="s">
        <v>23</v>
      </c>
      <c r="C25" s="61" t="s">
        <v>22</v>
      </c>
      <c r="D25" s="60" t="s">
        <v>21</v>
      </c>
      <c r="E25" s="61" t="s">
        <v>20</v>
      </c>
      <c r="F25" s="60" t="s">
        <v>19</v>
      </c>
      <c r="G25" s="61" t="s">
        <v>18</v>
      </c>
      <c r="H25" s="60" t="s">
        <v>17</v>
      </c>
      <c r="I25" s="59" t="s">
        <v>16</v>
      </c>
    </row>
    <row r="26" spans="1:9" ht="12.95" customHeight="1" x14ac:dyDescent="0.15">
      <c r="A26" s="38"/>
      <c r="B26" s="24" t="s">
        <v>15</v>
      </c>
      <c r="C26" s="23">
        <v>638</v>
      </c>
      <c r="D26" s="23">
        <f>SUM(C26*2)</f>
        <v>1276</v>
      </c>
      <c r="E26" s="23">
        <f>SUM(C26*3)</f>
        <v>1914</v>
      </c>
      <c r="F26" s="23">
        <f>SUM(C26*4)</f>
        <v>2552</v>
      </c>
      <c r="G26" s="23">
        <f>SUM(C26*5)</f>
        <v>3190</v>
      </c>
      <c r="H26" s="23">
        <f>SUM(C26*6)</f>
        <v>3828</v>
      </c>
      <c r="I26" s="22">
        <f>SUM(C26*7)</f>
        <v>4466</v>
      </c>
    </row>
    <row r="27" spans="1:9" ht="12.95" customHeight="1" x14ac:dyDescent="0.15">
      <c r="A27" s="18"/>
      <c r="B27" s="34" t="s">
        <v>14</v>
      </c>
      <c r="C27" s="33">
        <v>12</v>
      </c>
      <c r="D27" s="32">
        <v>24</v>
      </c>
      <c r="E27" s="33">
        <v>36</v>
      </c>
      <c r="F27" s="32">
        <v>48</v>
      </c>
      <c r="G27" s="33">
        <v>60</v>
      </c>
      <c r="H27" s="32">
        <v>72</v>
      </c>
      <c r="I27" s="31">
        <v>84</v>
      </c>
    </row>
    <row r="28" spans="1:9" ht="12.95" customHeight="1" x14ac:dyDescent="0.15">
      <c r="A28" s="18"/>
      <c r="B28" s="30" t="s">
        <v>13</v>
      </c>
      <c r="C28" s="13">
        <v>0</v>
      </c>
      <c r="D28" s="29">
        <f>SUM(C28*2)</f>
        <v>0</v>
      </c>
      <c r="E28" s="13">
        <f>SUM(C28*3)</f>
        <v>0</v>
      </c>
      <c r="F28" s="29">
        <f>SUM(C28*4)</f>
        <v>0</v>
      </c>
      <c r="G28" s="13">
        <f>SUM(C28*5)</f>
        <v>0</v>
      </c>
      <c r="H28" s="29">
        <f>SUM(C28*6)</f>
        <v>0</v>
      </c>
      <c r="I28" s="12">
        <f>SUM(C28*7)</f>
        <v>0</v>
      </c>
    </row>
    <row r="29" spans="1:9" ht="12.95" customHeight="1" x14ac:dyDescent="0.15">
      <c r="A29" s="18"/>
      <c r="B29" s="30" t="s">
        <v>12</v>
      </c>
      <c r="C29" s="13">
        <v>0</v>
      </c>
      <c r="D29" s="29">
        <f>SUM(C29*2)</f>
        <v>0</v>
      </c>
      <c r="E29" s="13">
        <f>SUM(C29*3)</f>
        <v>0</v>
      </c>
      <c r="F29" s="29">
        <f>SUM(C29*4)</f>
        <v>0</v>
      </c>
      <c r="G29" s="13">
        <f>SUM(C29*5)</f>
        <v>0</v>
      </c>
      <c r="H29" s="29">
        <f>SUM(C29*6)</f>
        <v>0</v>
      </c>
      <c r="I29" s="12">
        <f>SUM(C29*7)</f>
        <v>0</v>
      </c>
    </row>
    <row r="30" spans="1:9" ht="12.95" customHeight="1" x14ac:dyDescent="0.15">
      <c r="A30" s="18"/>
      <c r="B30" s="30" t="s">
        <v>11</v>
      </c>
      <c r="C30" s="13">
        <v>0</v>
      </c>
      <c r="D30" s="29">
        <f>SUM(C30*2)</f>
        <v>0</v>
      </c>
      <c r="E30" s="13">
        <f>SUM(C30*3)</f>
        <v>0</v>
      </c>
      <c r="F30" s="29">
        <f>SUM(C30*4)</f>
        <v>0</v>
      </c>
      <c r="G30" s="13">
        <f>SUM(C30*5)</f>
        <v>0</v>
      </c>
      <c r="H30" s="29">
        <f>SUM(C30*6)</f>
        <v>0</v>
      </c>
      <c r="I30" s="12">
        <f>SUM(C30*7)</f>
        <v>0</v>
      </c>
    </row>
    <row r="31" spans="1:9" ht="12.95" customHeight="1" x14ac:dyDescent="0.15">
      <c r="A31" s="18"/>
      <c r="B31" s="30" t="s">
        <v>10</v>
      </c>
      <c r="C31" s="13">
        <v>12</v>
      </c>
      <c r="D31" s="29">
        <f>SUM(C31*2)</f>
        <v>24</v>
      </c>
      <c r="E31" s="13">
        <f>SUM(C31*3)</f>
        <v>36</v>
      </c>
      <c r="F31" s="29">
        <f>SUM(C31*4)</f>
        <v>48</v>
      </c>
      <c r="G31" s="13">
        <f>SUM(C31*5)</f>
        <v>60</v>
      </c>
      <c r="H31" s="29">
        <f>SUM(C31*6)</f>
        <v>72</v>
      </c>
      <c r="I31" s="12">
        <f>SUM(C31*7)</f>
        <v>84</v>
      </c>
    </row>
    <row r="32" spans="1:9" ht="12.95" customHeight="1" x14ac:dyDescent="0.15">
      <c r="A32" s="18"/>
      <c r="B32" s="30" t="s">
        <v>9</v>
      </c>
      <c r="C32" s="13">
        <v>368</v>
      </c>
      <c r="D32" s="29">
        <v>368</v>
      </c>
      <c r="E32" s="13">
        <v>368</v>
      </c>
      <c r="F32" s="29">
        <v>368</v>
      </c>
      <c r="G32" s="13">
        <v>368</v>
      </c>
      <c r="H32" s="29">
        <v>368</v>
      </c>
      <c r="I32" s="12">
        <v>368</v>
      </c>
    </row>
    <row r="33" spans="1:9" ht="12.95" customHeight="1" x14ac:dyDescent="0.15">
      <c r="A33" s="18"/>
      <c r="B33" s="28" t="s">
        <v>8</v>
      </c>
      <c r="C33" s="27">
        <f>SUM(C26:C32)</f>
        <v>1030</v>
      </c>
      <c r="D33" s="26">
        <f>SUM(D26:D32)</f>
        <v>1692</v>
      </c>
      <c r="E33" s="27">
        <f>SUM(E26:E32)</f>
        <v>2354</v>
      </c>
      <c r="F33" s="26">
        <f>SUM(F26:F32)</f>
        <v>3016</v>
      </c>
      <c r="G33" s="27">
        <f>SUM(G26:G32)</f>
        <v>3678</v>
      </c>
      <c r="H33" s="26">
        <f>SUM(H26:H32)</f>
        <v>4340</v>
      </c>
      <c r="I33" s="25">
        <f>SUM(I26:I32)</f>
        <v>5002</v>
      </c>
    </row>
    <row r="34" spans="1:9" ht="12.95" customHeight="1" x14ac:dyDescent="0.15">
      <c r="A34" s="18"/>
      <c r="B34" s="24" t="s">
        <v>7</v>
      </c>
      <c r="C34" s="23">
        <f>ROUND((C33)*111/1000,0)</f>
        <v>114</v>
      </c>
      <c r="D34" s="23">
        <f>ROUND((D33)*111/1000,0)</f>
        <v>188</v>
      </c>
      <c r="E34" s="23">
        <f>ROUND((E33)*111/1000,0)</f>
        <v>261</v>
      </c>
      <c r="F34" s="23">
        <f>ROUND((F33)*111/1000,0)</f>
        <v>335</v>
      </c>
      <c r="G34" s="23">
        <f>ROUND((G33)*111/1000,0)</f>
        <v>408</v>
      </c>
      <c r="H34" s="23">
        <f>ROUND((H33)*111/1000,0)</f>
        <v>482</v>
      </c>
      <c r="I34" s="22">
        <f>ROUND((I33)*111/1000,0)</f>
        <v>555</v>
      </c>
    </row>
    <row r="35" spans="1:9" ht="12.95" customHeight="1" x14ac:dyDescent="0.15">
      <c r="A35" s="18"/>
      <c r="B35" s="14" t="s">
        <v>6</v>
      </c>
      <c r="C35" s="21">
        <f>ROUNDDOWN((C33+C34)*11.1,0)</f>
        <v>12698</v>
      </c>
      <c r="D35" s="21">
        <f>ROUNDDOWN((D33+D34)*11.1,0)</f>
        <v>20868</v>
      </c>
      <c r="E35" s="21">
        <f>ROUNDDOWN((E33+E34)*11.1,0)</f>
        <v>29026</v>
      </c>
      <c r="F35" s="21">
        <f>ROUNDDOWN((F33+F34)*11.1,0)</f>
        <v>37196</v>
      </c>
      <c r="G35" s="21">
        <f>ROUNDDOWN((G33+G34)*11.1,0)</f>
        <v>45354</v>
      </c>
      <c r="H35" s="21">
        <f>ROUNDDOWN((H33+H34)*11.1,0)</f>
        <v>53524</v>
      </c>
      <c r="I35" s="20">
        <f>ROUNDDOWN((I33+I34)*11.1,0)</f>
        <v>61682</v>
      </c>
    </row>
    <row r="36" spans="1:9" ht="12.95" customHeight="1" x14ac:dyDescent="0.15">
      <c r="A36" s="18"/>
      <c r="B36" s="19" t="s">
        <v>29</v>
      </c>
      <c r="C36" s="13">
        <f>ROUNDDOWN(C35*0.9,0)</f>
        <v>11428</v>
      </c>
      <c r="D36" s="13">
        <f>ROUNDDOWN(D35*0.9,0)</f>
        <v>18781</v>
      </c>
      <c r="E36" s="13">
        <f>ROUNDDOWN(E35*0.9,0)</f>
        <v>26123</v>
      </c>
      <c r="F36" s="13">
        <f>ROUNDDOWN(F35*0.9,0)</f>
        <v>33476</v>
      </c>
      <c r="G36" s="13">
        <f>ROUNDDOWN(G35*0.9,0)</f>
        <v>40818</v>
      </c>
      <c r="H36" s="13">
        <f>ROUNDDOWN(H35*0.9,0)</f>
        <v>48171</v>
      </c>
      <c r="I36" s="12">
        <f>ROUNDDOWN(I35*0.9,0)</f>
        <v>55513</v>
      </c>
    </row>
    <row r="37" spans="1:9" ht="12.95" customHeight="1" x14ac:dyDescent="0.15">
      <c r="A37" s="18"/>
      <c r="B37" s="17" t="s">
        <v>4</v>
      </c>
      <c r="C37" s="16">
        <f>C35-C36</f>
        <v>1270</v>
      </c>
      <c r="D37" s="16">
        <f>D35-D36</f>
        <v>2087</v>
      </c>
      <c r="E37" s="16">
        <f>E35-E36</f>
        <v>2903</v>
      </c>
      <c r="F37" s="16">
        <f>F35-F36</f>
        <v>3720</v>
      </c>
      <c r="G37" s="16">
        <f>G35-G36</f>
        <v>4536</v>
      </c>
      <c r="H37" s="16">
        <f>H35-H36</f>
        <v>5353</v>
      </c>
      <c r="I37" s="15">
        <f>I35-I36</f>
        <v>6169</v>
      </c>
    </row>
    <row r="38" spans="1:9" ht="12.95" customHeight="1" x14ac:dyDescent="0.15">
      <c r="A38" s="18"/>
      <c r="B38" s="14" t="s">
        <v>3</v>
      </c>
      <c r="C38" s="13">
        <v>390</v>
      </c>
      <c r="D38" s="13">
        <f>SUM(C38+320)</f>
        <v>710</v>
      </c>
      <c r="E38" s="13">
        <f>SUM(C38*2+320)</f>
        <v>1100</v>
      </c>
      <c r="F38" s="13">
        <f>SUM(C38*3+320)</f>
        <v>1490</v>
      </c>
      <c r="G38" s="13">
        <f>SUM(C38*4+320)</f>
        <v>1880</v>
      </c>
      <c r="H38" s="13">
        <f>SUM(C38*4+320)</f>
        <v>1880</v>
      </c>
      <c r="I38" s="12">
        <f>SUM(C38*7)</f>
        <v>2730</v>
      </c>
    </row>
    <row r="39" spans="1:9" ht="12.95" customHeight="1" x14ac:dyDescent="0.15">
      <c r="A39" s="18"/>
      <c r="B39" s="14" t="s">
        <v>2</v>
      </c>
      <c r="C39" s="13">
        <v>820</v>
      </c>
      <c r="D39" s="13">
        <f>SUM(C39*2)</f>
        <v>1640</v>
      </c>
      <c r="E39" s="13">
        <f>SUM(C39*3)</f>
        <v>2460</v>
      </c>
      <c r="F39" s="13">
        <f>SUM(C39*4)</f>
        <v>3280</v>
      </c>
      <c r="G39" s="13">
        <f>SUM(C39*5)</f>
        <v>4100</v>
      </c>
      <c r="H39" s="13">
        <f>SUM(C39*6)</f>
        <v>4920</v>
      </c>
      <c r="I39" s="12">
        <f>SUM(C39*7)</f>
        <v>5740</v>
      </c>
    </row>
    <row r="40" spans="1:9" ht="12.95" customHeight="1" thickBot="1" x14ac:dyDescent="0.2">
      <c r="A40" s="18"/>
      <c r="B40" s="9" t="s">
        <v>1</v>
      </c>
      <c r="C40" s="8">
        <v>100</v>
      </c>
      <c r="D40" s="7">
        <v>100</v>
      </c>
      <c r="E40" s="8">
        <v>200</v>
      </c>
      <c r="F40" s="7">
        <v>300</v>
      </c>
      <c r="G40" s="8">
        <v>400</v>
      </c>
      <c r="H40" s="7">
        <v>500</v>
      </c>
      <c r="I40" s="6">
        <v>600</v>
      </c>
    </row>
    <row r="41" spans="1:9" s="1" customFormat="1" ht="18.75" customHeight="1" thickBot="1" x14ac:dyDescent="0.2">
      <c r="A41" s="5"/>
      <c r="B41" s="4" t="s">
        <v>0</v>
      </c>
      <c r="C41" s="3">
        <f>SUM(C37:C40)</f>
        <v>2580</v>
      </c>
      <c r="D41" s="3">
        <f>SUM(D37:D40)</f>
        <v>4537</v>
      </c>
      <c r="E41" s="3">
        <f>SUM(E37:E40)</f>
        <v>6663</v>
      </c>
      <c r="F41" s="3">
        <f>SUM(F37:F40)</f>
        <v>8790</v>
      </c>
      <c r="G41" s="3">
        <f>SUM(G37:G40)</f>
        <v>10916</v>
      </c>
      <c r="H41" s="3">
        <f>SUM(H37:H40)</f>
        <v>12653</v>
      </c>
      <c r="I41" s="2">
        <f>SUM(I37:I40)</f>
        <v>15239</v>
      </c>
    </row>
    <row r="42" spans="1:9" s="11" customFormat="1" ht="18.75" customHeight="1" x14ac:dyDescent="0.15">
      <c r="A42" s="50"/>
      <c r="B42" s="49"/>
      <c r="C42" s="48"/>
      <c r="D42" s="48"/>
      <c r="E42" s="48"/>
      <c r="F42" s="48"/>
      <c r="G42" s="48"/>
      <c r="H42" s="48"/>
      <c r="I42" s="48"/>
    </row>
    <row r="43" spans="1:9" ht="22.5" customHeight="1" x14ac:dyDescent="0.15">
      <c r="G43" s="58" t="s">
        <v>51</v>
      </c>
      <c r="H43" s="58"/>
      <c r="I43" s="58"/>
    </row>
    <row r="44" spans="1:9" ht="14.25" x14ac:dyDescent="0.15">
      <c r="A44" s="68" t="s">
        <v>52</v>
      </c>
      <c r="B44" s="68"/>
      <c r="C44" s="68"/>
      <c r="D44" s="68"/>
      <c r="E44" s="68"/>
      <c r="F44" s="68"/>
      <c r="G44" s="68"/>
      <c r="H44" s="68"/>
    </row>
    <row r="45" spans="1:9" ht="13.5" customHeight="1" thickBot="1" x14ac:dyDescent="0.2">
      <c r="A45" s="11"/>
      <c r="B45" s="11"/>
      <c r="H45" s="57" t="s">
        <v>32</v>
      </c>
      <c r="I45" s="57"/>
    </row>
    <row r="46" spans="1:9" ht="18" customHeight="1" thickBot="1" x14ac:dyDescent="0.2">
      <c r="A46" s="47"/>
      <c r="B46" s="46" t="s">
        <v>25</v>
      </c>
      <c r="C46" s="45"/>
      <c r="D46" s="45"/>
      <c r="E46" s="45"/>
      <c r="F46" s="44"/>
      <c r="G46" s="44"/>
      <c r="H46" s="44"/>
      <c r="I46" s="43"/>
    </row>
    <row r="47" spans="1:9" ht="12.95" customHeight="1" x14ac:dyDescent="0.15">
      <c r="A47" s="38" t="s">
        <v>31</v>
      </c>
      <c r="B47" s="42" t="s">
        <v>23</v>
      </c>
      <c r="C47" s="41" t="s">
        <v>22</v>
      </c>
      <c r="D47" s="40" t="s">
        <v>21</v>
      </c>
      <c r="E47" s="41" t="s">
        <v>20</v>
      </c>
      <c r="F47" s="40" t="s">
        <v>19</v>
      </c>
      <c r="G47" s="41" t="s">
        <v>18</v>
      </c>
      <c r="H47" s="40" t="s">
        <v>17</v>
      </c>
      <c r="I47" s="39" t="s">
        <v>16</v>
      </c>
    </row>
    <row r="48" spans="1:9" ht="12.95" customHeight="1" x14ac:dyDescent="0.15">
      <c r="A48" s="18"/>
      <c r="B48" s="37" t="s">
        <v>15</v>
      </c>
      <c r="C48" s="23">
        <v>684</v>
      </c>
      <c r="D48" s="23">
        <f>SUM(C48*2)</f>
        <v>1368</v>
      </c>
      <c r="E48" s="23">
        <f>SUM(C48*3)</f>
        <v>2052</v>
      </c>
      <c r="F48" s="36">
        <f>SUM(C48*4)</f>
        <v>2736</v>
      </c>
      <c r="G48" s="23">
        <f>SUM(C48*5)</f>
        <v>3420</v>
      </c>
      <c r="H48" s="36">
        <f>SUM(C48*6)</f>
        <v>4104</v>
      </c>
      <c r="I48" s="22">
        <f>SUM(C48*7)</f>
        <v>4788</v>
      </c>
    </row>
    <row r="49" spans="1:9" ht="12.95" customHeight="1" x14ac:dyDescent="0.15">
      <c r="A49" s="18"/>
      <c r="B49" s="34" t="s">
        <v>14</v>
      </c>
      <c r="C49" s="33">
        <v>12</v>
      </c>
      <c r="D49" s="32">
        <v>24</v>
      </c>
      <c r="E49" s="33">
        <v>36</v>
      </c>
      <c r="F49" s="32">
        <v>48</v>
      </c>
      <c r="G49" s="33">
        <v>60</v>
      </c>
      <c r="H49" s="32">
        <v>72</v>
      </c>
      <c r="I49" s="31">
        <v>84</v>
      </c>
    </row>
    <row r="50" spans="1:9" ht="12.95" customHeight="1" x14ac:dyDescent="0.15">
      <c r="A50" s="18"/>
      <c r="B50" s="30" t="s">
        <v>13</v>
      </c>
      <c r="C50" s="13">
        <v>4</v>
      </c>
      <c r="D50" s="29">
        <f>SUM(C50*2)</f>
        <v>8</v>
      </c>
      <c r="E50" s="13">
        <f>SUM(C50*3)</f>
        <v>12</v>
      </c>
      <c r="F50" s="29">
        <f>SUM(C50*4)</f>
        <v>16</v>
      </c>
      <c r="G50" s="13">
        <f>SUM(C50*5)</f>
        <v>20</v>
      </c>
      <c r="H50" s="29">
        <f>SUM(C50*6)</f>
        <v>24</v>
      </c>
      <c r="I50" s="12">
        <f>SUM(C50*7)</f>
        <v>28</v>
      </c>
    </row>
    <row r="51" spans="1:9" ht="12.95" customHeight="1" x14ac:dyDescent="0.15">
      <c r="A51" s="18"/>
      <c r="B51" s="30" t="s">
        <v>12</v>
      </c>
      <c r="C51" s="13">
        <v>8</v>
      </c>
      <c r="D51" s="29">
        <f>SUM(C51*2)</f>
        <v>16</v>
      </c>
      <c r="E51" s="13">
        <f>SUM(C51*3)</f>
        <v>24</v>
      </c>
      <c r="F51" s="29">
        <f>SUM(C51*4)</f>
        <v>32</v>
      </c>
      <c r="G51" s="13">
        <f>SUM(C51*5)</f>
        <v>40</v>
      </c>
      <c r="H51" s="29">
        <f>SUM(C51*6)</f>
        <v>48</v>
      </c>
      <c r="I51" s="12">
        <f>SUM(C51*7)</f>
        <v>56</v>
      </c>
    </row>
    <row r="52" spans="1:9" ht="12.95" customHeight="1" x14ac:dyDescent="0.15">
      <c r="A52" s="18"/>
      <c r="B52" s="30" t="s">
        <v>11</v>
      </c>
      <c r="C52" s="13">
        <v>18</v>
      </c>
      <c r="D52" s="29">
        <f>SUM(C52*2)</f>
        <v>36</v>
      </c>
      <c r="E52" s="13">
        <f>SUM(C52*3)</f>
        <v>54</v>
      </c>
      <c r="F52" s="29">
        <f>SUM(C52*4)</f>
        <v>72</v>
      </c>
      <c r="G52" s="13">
        <f>SUM(C52*5)</f>
        <v>90</v>
      </c>
      <c r="H52" s="29">
        <f>SUM(C52*6)</f>
        <v>108</v>
      </c>
      <c r="I52" s="12">
        <f>SUM(C52*7)</f>
        <v>126</v>
      </c>
    </row>
    <row r="53" spans="1:9" ht="12.95" customHeight="1" x14ac:dyDescent="0.15">
      <c r="A53" s="18"/>
      <c r="B53" s="30" t="s">
        <v>10</v>
      </c>
      <c r="C53" s="13">
        <v>12</v>
      </c>
      <c r="D53" s="29">
        <f>SUM(C53*2)</f>
        <v>24</v>
      </c>
      <c r="E53" s="13">
        <f>SUM(C53*3)</f>
        <v>36</v>
      </c>
      <c r="F53" s="29">
        <f>SUM(C53*4)</f>
        <v>48</v>
      </c>
      <c r="G53" s="13">
        <f>SUM(C53*5)</f>
        <v>60</v>
      </c>
      <c r="H53" s="29">
        <f>SUM(C53*6)</f>
        <v>72</v>
      </c>
      <c r="I53" s="12">
        <f>SUM(C53*7)</f>
        <v>84</v>
      </c>
    </row>
    <row r="54" spans="1:9" ht="12.95" customHeight="1" x14ac:dyDescent="0.15">
      <c r="A54" s="18"/>
      <c r="B54" s="30" t="s">
        <v>9</v>
      </c>
      <c r="C54" s="13">
        <v>368</v>
      </c>
      <c r="D54" s="13">
        <v>368</v>
      </c>
      <c r="E54" s="29">
        <v>368</v>
      </c>
      <c r="F54" s="13">
        <v>368</v>
      </c>
      <c r="G54" s="29">
        <v>368</v>
      </c>
      <c r="H54" s="13">
        <v>368</v>
      </c>
      <c r="I54" s="56">
        <v>368</v>
      </c>
    </row>
    <row r="55" spans="1:9" ht="12.95" customHeight="1" x14ac:dyDescent="0.15">
      <c r="A55" s="18"/>
      <c r="B55" s="28" t="s">
        <v>8</v>
      </c>
      <c r="C55" s="27">
        <f>SUM(C48:C54)</f>
        <v>1106</v>
      </c>
      <c r="D55" s="26">
        <f>SUM(D48:D54)</f>
        <v>1844</v>
      </c>
      <c r="E55" s="27">
        <f>SUM(E48:E54)</f>
        <v>2582</v>
      </c>
      <c r="F55" s="26">
        <f>SUM(F48:F54)</f>
        <v>3320</v>
      </c>
      <c r="G55" s="27">
        <f>SUM(G48:G54)</f>
        <v>4058</v>
      </c>
      <c r="H55" s="26">
        <f>SUM(H48:H54)</f>
        <v>4796</v>
      </c>
      <c r="I55" s="25">
        <f>SUM(I48:I54)</f>
        <v>5534</v>
      </c>
    </row>
    <row r="56" spans="1:9" ht="12.95" customHeight="1" x14ac:dyDescent="0.15">
      <c r="A56" s="18"/>
      <c r="B56" s="24" t="s">
        <v>7</v>
      </c>
      <c r="C56" s="23">
        <f>ROUND((C55)*111/1000,0)</f>
        <v>123</v>
      </c>
      <c r="D56" s="23">
        <f>ROUND((D55)*111/1000,0)</f>
        <v>205</v>
      </c>
      <c r="E56" s="23">
        <f>ROUND((E55)*111/1000,0)</f>
        <v>287</v>
      </c>
      <c r="F56" s="23">
        <f>ROUND((F55)*111/1000,0)</f>
        <v>369</v>
      </c>
      <c r="G56" s="23">
        <f>ROUND((G55)*111/1000,0)</f>
        <v>450</v>
      </c>
      <c r="H56" s="23">
        <f>ROUND((H55)*111/1000,0)</f>
        <v>532</v>
      </c>
      <c r="I56" s="22">
        <f>ROUND((I55)*111/1000,0)</f>
        <v>614</v>
      </c>
    </row>
    <row r="57" spans="1:9" ht="12.95" customHeight="1" x14ac:dyDescent="0.15">
      <c r="A57" s="18"/>
      <c r="B57" s="14" t="s">
        <v>6</v>
      </c>
      <c r="C57" s="21">
        <f>ROUNDDOWN((C55+C56)*11.1,0)</f>
        <v>13641</v>
      </c>
      <c r="D57" s="21">
        <f>ROUNDDOWN((D55+D56)*11.1,0)</f>
        <v>22743</v>
      </c>
      <c r="E57" s="21">
        <f>ROUNDDOWN((E55+E56)*11.1,0)</f>
        <v>31845</v>
      </c>
      <c r="F57" s="21">
        <f>ROUNDDOWN((F55+F56)*11.1,0)</f>
        <v>40947</v>
      </c>
      <c r="G57" s="21">
        <f>ROUNDDOWN((G55+G56)*11.1,0)</f>
        <v>50038</v>
      </c>
      <c r="H57" s="21">
        <f>ROUNDDOWN((H55+H56)*11.1,0)</f>
        <v>59140</v>
      </c>
      <c r="I57" s="20">
        <f>ROUNDDOWN((I55+I56)*11.1,0)</f>
        <v>68242</v>
      </c>
    </row>
    <row r="58" spans="1:9" ht="12.95" customHeight="1" x14ac:dyDescent="0.15">
      <c r="A58" s="18"/>
      <c r="B58" s="19" t="s">
        <v>5</v>
      </c>
      <c r="C58" s="13">
        <f>ROUNDDOWN(C57*0.9,0)</f>
        <v>12276</v>
      </c>
      <c r="D58" s="13">
        <f>ROUNDDOWN(D57*0.9,0)</f>
        <v>20468</v>
      </c>
      <c r="E58" s="13">
        <f>ROUNDDOWN(E57*0.9,0)</f>
        <v>28660</v>
      </c>
      <c r="F58" s="13">
        <f>ROUNDDOWN(F57*0.9,0)</f>
        <v>36852</v>
      </c>
      <c r="G58" s="13">
        <f>ROUNDDOWN(G57*0.9,0)</f>
        <v>45034</v>
      </c>
      <c r="H58" s="13">
        <f>ROUNDDOWN(H57*0.9,0)</f>
        <v>53226</v>
      </c>
      <c r="I58" s="12">
        <f>ROUNDDOWN(I57*0.9,0)</f>
        <v>61417</v>
      </c>
    </row>
    <row r="59" spans="1:9" ht="12.95" customHeight="1" x14ac:dyDescent="0.15">
      <c r="A59" s="18"/>
      <c r="B59" s="17" t="s">
        <v>4</v>
      </c>
      <c r="C59" s="16">
        <f>C57-C58</f>
        <v>1365</v>
      </c>
      <c r="D59" s="16">
        <f>D57-D58</f>
        <v>2275</v>
      </c>
      <c r="E59" s="16">
        <f>E57-E58</f>
        <v>3185</v>
      </c>
      <c r="F59" s="16">
        <f>F57-F58</f>
        <v>4095</v>
      </c>
      <c r="G59" s="16">
        <f>G57-G58</f>
        <v>5004</v>
      </c>
      <c r="H59" s="16">
        <f>H57-H58</f>
        <v>5914</v>
      </c>
      <c r="I59" s="15">
        <f>I57-I58</f>
        <v>6825</v>
      </c>
    </row>
    <row r="60" spans="1:9" ht="12.95" customHeight="1" x14ac:dyDescent="0.15">
      <c r="A60" s="18"/>
      <c r="B60" s="14" t="s">
        <v>3</v>
      </c>
      <c r="C60" s="13">
        <v>390</v>
      </c>
      <c r="D60" s="13">
        <f>SUM(C60+320)</f>
        <v>710</v>
      </c>
      <c r="E60" s="13">
        <f>SUM(C60*2+320)</f>
        <v>1100</v>
      </c>
      <c r="F60" s="13">
        <f>SUM(C60*3+320)</f>
        <v>1490</v>
      </c>
      <c r="G60" s="13">
        <f>SUM(C60*4+320)</f>
        <v>1880</v>
      </c>
      <c r="H60" s="13">
        <f>SUM(C60*4+320)</f>
        <v>1880</v>
      </c>
      <c r="I60" s="12">
        <f>SUM(C60*7)</f>
        <v>2730</v>
      </c>
    </row>
    <row r="61" spans="1:9" ht="12.95" customHeight="1" x14ac:dyDescent="0.15">
      <c r="A61" s="18"/>
      <c r="B61" s="14" t="s">
        <v>2</v>
      </c>
      <c r="C61" s="13">
        <v>820</v>
      </c>
      <c r="D61" s="13">
        <f>SUM(C61*2)</f>
        <v>1640</v>
      </c>
      <c r="E61" s="13">
        <f>SUM(C61*3)</f>
        <v>2460</v>
      </c>
      <c r="F61" s="13">
        <f>SUM(C61*4)</f>
        <v>3280</v>
      </c>
      <c r="G61" s="13">
        <f>SUM(C61*5)</f>
        <v>4100</v>
      </c>
      <c r="H61" s="13">
        <f>SUM(C61*6)</f>
        <v>4920</v>
      </c>
      <c r="I61" s="12">
        <f>SUM(C61*7)</f>
        <v>5740</v>
      </c>
    </row>
    <row r="62" spans="1:9" ht="12.95" customHeight="1" thickBot="1" x14ac:dyDescent="0.2">
      <c r="A62" s="18"/>
      <c r="B62" s="9" t="s">
        <v>1</v>
      </c>
      <c r="C62" s="8">
        <v>100</v>
      </c>
      <c r="D62" s="7">
        <v>100</v>
      </c>
      <c r="E62" s="8">
        <v>200</v>
      </c>
      <c r="F62" s="7">
        <v>300</v>
      </c>
      <c r="G62" s="8">
        <v>400</v>
      </c>
      <c r="H62" s="7">
        <v>500</v>
      </c>
      <c r="I62" s="6">
        <v>600</v>
      </c>
    </row>
    <row r="63" spans="1:9" s="1" customFormat="1" ht="18.75" customHeight="1" thickBot="1" x14ac:dyDescent="0.2">
      <c r="A63" s="5"/>
      <c r="B63" s="4" t="s">
        <v>0</v>
      </c>
      <c r="C63" s="3">
        <f>SUM(C59:C62)</f>
        <v>2675</v>
      </c>
      <c r="D63" s="3">
        <f>SUM(D59:D62)</f>
        <v>4725</v>
      </c>
      <c r="E63" s="3">
        <f>SUM(E59:E62)</f>
        <v>6945</v>
      </c>
      <c r="F63" s="3">
        <f>SUM(F59:F62)</f>
        <v>9165</v>
      </c>
      <c r="G63" s="3">
        <f>SUM(G59:G62)</f>
        <v>11384</v>
      </c>
      <c r="H63" s="3">
        <f>SUM(H59:H62)</f>
        <v>13214</v>
      </c>
      <c r="I63" s="2">
        <f>SUM(I59:I62)</f>
        <v>15895</v>
      </c>
    </row>
    <row r="64" spans="1:9" ht="25.5" customHeight="1" thickBot="1" x14ac:dyDescent="0.2">
      <c r="A64" s="55"/>
    </row>
    <row r="65" spans="1:9" ht="18" customHeight="1" thickBot="1" x14ac:dyDescent="0.2">
      <c r="A65" s="47"/>
      <c r="B65" s="46" t="s">
        <v>25</v>
      </c>
      <c r="C65" s="45"/>
      <c r="D65" s="45"/>
      <c r="E65" s="45"/>
      <c r="F65" s="44"/>
      <c r="G65" s="44"/>
      <c r="H65" s="44"/>
      <c r="I65" s="43"/>
    </row>
    <row r="66" spans="1:9" ht="12.95" customHeight="1" x14ac:dyDescent="0.15">
      <c r="A66" s="38" t="s">
        <v>30</v>
      </c>
      <c r="B66" s="42" t="s">
        <v>23</v>
      </c>
      <c r="C66" s="41" t="s">
        <v>22</v>
      </c>
      <c r="D66" s="40" t="s">
        <v>21</v>
      </c>
      <c r="E66" s="41" t="s">
        <v>20</v>
      </c>
      <c r="F66" s="40" t="s">
        <v>19</v>
      </c>
      <c r="G66" s="41" t="s">
        <v>18</v>
      </c>
      <c r="H66" s="40" t="s">
        <v>17</v>
      </c>
      <c r="I66" s="54" t="s">
        <v>16</v>
      </c>
    </row>
    <row r="67" spans="1:9" ht="12.95" customHeight="1" x14ac:dyDescent="0.15">
      <c r="A67" s="38"/>
      <c r="B67" s="24" t="s">
        <v>15</v>
      </c>
      <c r="C67" s="53">
        <v>751</v>
      </c>
      <c r="D67" s="36">
        <f>SUM(C67*2)</f>
        <v>1502</v>
      </c>
      <c r="E67" s="23">
        <f>SUM(C67*3)</f>
        <v>2253</v>
      </c>
      <c r="F67" s="36">
        <f>SUM(C67*4)</f>
        <v>3004</v>
      </c>
      <c r="G67" s="23">
        <f>SUM(C67*5)</f>
        <v>3755</v>
      </c>
      <c r="H67" s="36">
        <f>SUM(C67*6)</f>
        <v>4506</v>
      </c>
      <c r="I67" s="22">
        <f>SUM(C67*7)</f>
        <v>5257</v>
      </c>
    </row>
    <row r="68" spans="1:9" ht="12.95" customHeight="1" x14ac:dyDescent="0.15">
      <c r="A68" s="18"/>
      <c r="B68" s="34" t="s">
        <v>14</v>
      </c>
      <c r="C68" s="33">
        <v>12</v>
      </c>
      <c r="D68" s="32">
        <v>24</v>
      </c>
      <c r="E68" s="33">
        <v>36</v>
      </c>
      <c r="F68" s="32">
        <v>48</v>
      </c>
      <c r="G68" s="33">
        <v>60</v>
      </c>
      <c r="H68" s="32">
        <v>72</v>
      </c>
      <c r="I68" s="31">
        <v>84</v>
      </c>
    </row>
    <row r="69" spans="1:9" ht="12.95" customHeight="1" x14ac:dyDescent="0.15">
      <c r="A69" s="18"/>
      <c r="B69" s="30" t="s">
        <v>13</v>
      </c>
      <c r="C69" s="13">
        <v>4</v>
      </c>
      <c r="D69" s="29">
        <f>SUM(C69*2)</f>
        <v>8</v>
      </c>
      <c r="E69" s="13">
        <f>SUM(C69*3)</f>
        <v>12</v>
      </c>
      <c r="F69" s="29">
        <f>SUM(C69*4)</f>
        <v>16</v>
      </c>
      <c r="G69" s="13">
        <f>SUM(C69*5)</f>
        <v>20</v>
      </c>
      <c r="H69" s="29">
        <f>SUM(C69*6)</f>
        <v>24</v>
      </c>
      <c r="I69" s="12">
        <f>SUM(C69*7)</f>
        <v>28</v>
      </c>
    </row>
    <row r="70" spans="1:9" ht="12.95" customHeight="1" x14ac:dyDescent="0.15">
      <c r="A70" s="18"/>
      <c r="B70" s="30" t="s">
        <v>12</v>
      </c>
      <c r="C70" s="13">
        <v>8</v>
      </c>
      <c r="D70" s="29">
        <f>SUM(C70*2)</f>
        <v>16</v>
      </c>
      <c r="E70" s="13">
        <f>SUM(C70*3)</f>
        <v>24</v>
      </c>
      <c r="F70" s="29">
        <f>SUM(C70*4)</f>
        <v>32</v>
      </c>
      <c r="G70" s="13">
        <f>SUM(C70*5)</f>
        <v>40</v>
      </c>
      <c r="H70" s="29">
        <f>SUM(C70*6)</f>
        <v>48</v>
      </c>
      <c r="I70" s="12">
        <f>SUM(C70*7)</f>
        <v>56</v>
      </c>
    </row>
    <row r="71" spans="1:9" ht="12.95" customHeight="1" x14ac:dyDescent="0.15">
      <c r="A71" s="18"/>
      <c r="B71" s="30" t="s">
        <v>11</v>
      </c>
      <c r="C71" s="13">
        <v>18</v>
      </c>
      <c r="D71" s="29">
        <f>SUM(C71*2)</f>
        <v>36</v>
      </c>
      <c r="E71" s="13">
        <f>SUM(C71*3)</f>
        <v>54</v>
      </c>
      <c r="F71" s="29">
        <f>SUM(C71*4)</f>
        <v>72</v>
      </c>
      <c r="G71" s="13">
        <f>SUM(C71*5)</f>
        <v>90</v>
      </c>
      <c r="H71" s="29">
        <f>SUM(C71*6)</f>
        <v>108</v>
      </c>
      <c r="I71" s="12">
        <f>SUM(C71*7)</f>
        <v>126</v>
      </c>
    </row>
    <row r="72" spans="1:9" ht="12.95" customHeight="1" x14ac:dyDescent="0.15">
      <c r="A72" s="18"/>
      <c r="B72" s="30" t="s">
        <v>10</v>
      </c>
      <c r="C72" s="13">
        <v>12</v>
      </c>
      <c r="D72" s="29">
        <f>SUM(C72*2)</f>
        <v>24</v>
      </c>
      <c r="E72" s="13">
        <f>SUM(C72*3)</f>
        <v>36</v>
      </c>
      <c r="F72" s="29">
        <f>SUM(C72*4)</f>
        <v>48</v>
      </c>
      <c r="G72" s="13">
        <f>SUM(C72*5)</f>
        <v>60</v>
      </c>
      <c r="H72" s="29">
        <f>SUM(C72*6)</f>
        <v>72</v>
      </c>
      <c r="I72" s="12">
        <f>SUM(C72*7)</f>
        <v>84</v>
      </c>
    </row>
    <row r="73" spans="1:9" ht="12.95" customHeight="1" x14ac:dyDescent="0.15">
      <c r="A73" s="18"/>
      <c r="B73" s="30" t="s">
        <v>9</v>
      </c>
      <c r="C73" s="13">
        <v>368</v>
      </c>
      <c r="D73" s="29">
        <v>368</v>
      </c>
      <c r="E73" s="13">
        <v>368</v>
      </c>
      <c r="F73" s="29">
        <v>368</v>
      </c>
      <c r="G73" s="13">
        <v>368</v>
      </c>
      <c r="H73" s="29">
        <v>368</v>
      </c>
      <c r="I73" s="12">
        <v>368</v>
      </c>
    </row>
    <row r="74" spans="1:9" ht="12.95" customHeight="1" x14ac:dyDescent="0.15">
      <c r="A74" s="18"/>
      <c r="B74" s="28" t="s">
        <v>8</v>
      </c>
      <c r="C74" s="27">
        <f>SUM(C67:C73)</f>
        <v>1173</v>
      </c>
      <c r="D74" s="26">
        <f>SUM(D67:D73)</f>
        <v>1978</v>
      </c>
      <c r="E74" s="27">
        <f>SUM(E67:E73)</f>
        <v>2783</v>
      </c>
      <c r="F74" s="26">
        <f>SUM(F67:F73)</f>
        <v>3588</v>
      </c>
      <c r="G74" s="27">
        <f>SUM(G67:G73)</f>
        <v>4393</v>
      </c>
      <c r="H74" s="26">
        <f>SUM(H67:H73)</f>
        <v>5198</v>
      </c>
      <c r="I74" s="25">
        <f>SUM(I67:I73)</f>
        <v>6003</v>
      </c>
    </row>
    <row r="75" spans="1:9" ht="12.95" customHeight="1" x14ac:dyDescent="0.15">
      <c r="A75" s="18"/>
      <c r="B75" s="24" t="s">
        <v>7</v>
      </c>
      <c r="C75" s="23">
        <f>ROUND((C74)*111/1000,0)</f>
        <v>130</v>
      </c>
      <c r="D75" s="23">
        <f>ROUND((D74)*111/1000,0)</f>
        <v>220</v>
      </c>
      <c r="E75" s="23">
        <f>ROUND((E74)*111/1000,0)</f>
        <v>309</v>
      </c>
      <c r="F75" s="23">
        <f>ROUND((F74)*111/1000,0)</f>
        <v>398</v>
      </c>
      <c r="G75" s="23">
        <f>ROUND((G74)*111/1000,0)</f>
        <v>488</v>
      </c>
      <c r="H75" s="23">
        <f>ROUND((H74)*111/1000,0)</f>
        <v>577</v>
      </c>
      <c r="I75" s="22">
        <f>ROUND((I74)*111/1000,0)</f>
        <v>666</v>
      </c>
    </row>
    <row r="76" spans="1:9" ht="12.95" customHeight="1" x14ac:dyDescent="0.15">
      <c r="A76" s="18"/>
      <c r="B76" s="14" t="s">
        <v>6</v>
      </c>
      <c r="C76" s="21">
        <f>ROUNDDOWN((C74+C75)*11.1,0)</f>
        <v>14463</v>
      </c>
      <c r="D76" s="21">
        <f>ROUNDDOWN((D74+D75)*11.1,0)</f>
        <v>24397</v>
      </c>
      <c r="E76" s="21">
        <f>ROUNDDOWN((E74+E75)*11.1,0)</f>
        <v>34321</v>
      </c>
      <c r="F76" s="21">
        <f>ROUNDDOWN((F74+F75)*11.1,0)</f>
        <v>44244</v>
      </c>
      <c r="G76" s="21">
        <f>ROUNDDOWN((G74+G75)*11.1,0)</f>
        <v>54179</v>
      </c>
      <c r="H76" s="21">
        <f>ROUNDDOWN((H74+H75)*11.1,0)</f>
        <v>64102</v>
      </c>
      <c r="I76" s="20">
        <f>ROUNDDOWN((I74+I75)*11.1,0)</f>
        <v>74025</v>
      </c>
    </row>
    <row r="77" spans="1:9" ht="12.95" customHeight="1" x14ac:dyDescent="0.15">
      <c r="A77" s="18"/>
      <c r="B77" s="19" t="s">
        <v>5</v>
      </c>
      <c r="C77" s="13">
        <f>ROUNDDOWN(C76*0.9,0)</f>
        <v>13016</v>
      </c>
      <c r="D77" s="13">
        <f>ROUNDDOWN(D76*0.9,0)</f>
        <v>21957</v>
      </c>
      <c r="E77" s="13">
        <f>ROUNDDOWN(E76*0.9,0)</f>
        <v>30888</v>
      </c>
      <c r="F77" s="13">
        <f>ROUNDDOWN(F76*0.9,0)</f>
        <v>39819</v>
      </c>
      <c r="G77" s="13">
        <f>ROUNDDOWN(G76*0.9,0)</f>
        <v>48761</v>
      </c>
      <c r="H77" s="13">
        <f>ROUNDDOWN(H76*0.9,0)</f>
        <v>57691</v>
      </c>
      <c r="I77" s="12">
        <f>ROUNDDOWN(I76*0.9,0)</f>
        <v>66622</v>
      </c>
    </row>
    <row r="78" spans="1:9" ht="12.95" customHeight="1" x14ac:dyDescent="0.15">
      <c r="A78" s="18"/>
      <c r="B78" s="17" t="s">
        <v>4</v>
      </c>
      <c r="C78" s="16">
        <f>C76-C77</f>
        <v>1447</v>
      </c>
      <c r="D78" s="16">
        <f>D76-D77</f>
        <v>2440</v>
      </c>
      <c r="E78" s="16">
        <f>E76-E77</f>
        <v>3433</v>
      </c>
      <c r="F78" s="16">
        <f>F76-F77</f>
        <v>4425</v>
      </c>
      <c r="G78" s="16">
        <f>G76-G77</f>
        <v>5418</v>
      </c>
      <c r="H78" s="16">
        <f>H76-H77</f>
        <v>6411</v>
      </c>
      <c r="I78" s="15">
        <f>I76-I77</f>
        <v>7403</v>
      </c>
    </row>
    <row r="79" spans="1:9" ht="12.95" customHeight="1" x14ac:dyDescent="0.15">
      <c r="A79" s="18"/>
      <c r="B79" s="14" t="s">
        <v>3</v>
      </c>
      <c r="C79" s="13">
        <v>390</v>
      </c>
      <c r="D79" s="13">
        <f>SUM(C79+320)</f>
        <v>710</v>
      </c>
      <c r="E79" s="13">
        <f>SUM(C79*2+320)</f>
        <v>1100</v>
      </c>
      <c r="F79" s="13">
        <f>SUM(C79*3+320)</f>
        <v>1490</v>
      </c>
      <c r="G79" s="13">
        <f>SUM(C79*4+320)</f>
        <v>1880</v>
      </c>
      <c r="H79" s="13">
        <f>SUM(C79*4+320)</f>
        <v>1880</v>
      </c>
      <c r="I79" s="12">
        <f>SUM(C79*7)</f>
        <v>2730</v>
      </c>
    </row>
    <row r="80" spans="1:9" ht="12.95" customHeight="1" x14ac:dyDescent="0.15">
      <c r="A80" s="18"/>
      <c r="B80" s="14" t="s">
        <v>2</v>
      </c>
      <c r="C80" s="13">
        <v>820</v>
      </c>
      <c r="D80" s="13">
        <f>SUM(C80*2)</f>
        <v>1640</v>
      </c>
      <c r="E80" s="13">
        <f>SUM(C80*3)</f>
        <v>2460</v>
      </c>
      <c r="F80" s="13">
        <f>SUM(C80*4)</f>
        <v>3280</v>
      </c>
      <c r="G80" s="13">
        <f>SUM(C80*5)</f>
        <v>4100</v>
      </c>
      <c r="H80" s="13">
        <f>SUM(C80*6)</f>
        <v>4920</v>
      </c>
      <c r="I80" s="12">
        <f>SUM(C80*7)</f>
        <v>5740</v>
      </c>
    </row>
    <row r="81" spans="1:9" ht="12.95" customHeight="1" thickBot="1" x14ac:dyDescent="0.2">
      <c r="A81" s="18"/>
      <c r="B81" s="9" t="s">
        <v>1</v>
      </c>
      <c r="C81" s="8">
        <v>100</v>
      </c>
      <c r="D81" s="7">
        <v>100</v>
      </c>
      <c r="E81" s="8">
        <v>200</v>
      </c>
      <c r="F81" s="7">
        <v>300</v>
      </c>
      <c r="G81" s="8">
        <v>400</v>
      </c>
      <c r="H81" s="7">
        <v>500</v>
      </c>
      <c r="I81" s="6">
        <v>600</v>
      </c>
    </row>
    <row r="82" spans="1:9" s="1" customFormat="1" ht="18.75" customHeight="1" thickBot="1" x14ac:dyDescent="0.2">
      <c r="A82" s="5"/>
      <c r="B82" s="4" t="s">
        <v>0</v>
      </c>
      <c r="C82" s="3">
        <f>SUM(C78:C81)</f>
        <v>2757</v>
      </c>
      <c r="D82" s="3">
        <f>SUM(D78:D81)</f>
        <v>4890</v>
      </c>
      <c r="E82" s="3">
        <f>SUM(E78:E81)</f>
        <v>7193</v>
      </c>
      <c r="F82" s="3">
        <f>SUM(F78:F81)</f>
        <v>9495</v>
      </c>
      <c r="G82" s="3">
        <f>SUM(G78:G81)</f>
        <v>11798</v>
      </c>
      <c r="H82" s="3">
        <f>SUM(H78:H81)</f>
        <v>13711</v>
      </c>
      <c r="I82" s="2">
        <f>SUM(I78:I81)</f>
        <v>16473</v>
      </c>
    </row>
    <row r="83" spans="1:9" s="11" customFormat="1" ht="9" customHeight="1" x14ac:dyDescent="0.15">
      <c r="A83" s="50"/>
      <c r="B83" s="49"/>
      <c r="C83" s="48"/>
      <c r="D83" s="48"/>
      <c r="E83" s="48"/>
      <c r="F83" s="48"/>
      <c r="G83" s="48"/>
      <c r="H83" s="48"/>
      <c r="I83" s="48"/>
    </row>
    <row r="84" spans="1:9" ht="14.25" x14ac:dyDescent="0.15">
      <c r="A84" s="68" t="s">
        <v>52</v>
      </c>
      <c r="B84" s="68"/>
      <c r="C84" s="68"/>
      <c r="D84" s="68"/>
      <c r="E84" s="68"/>
      <c r="F84" s="68"/>
      <c r="G84" s="68"/>
      <c r="H84" s="68"/>
    </row>
    <row r="85" spans="1:9" ht="13.5" customHeight="1" thickBot="1" x14ac:dyDescent="0.2">
      <c r="A85" s="11"/>
    </row>
    <row r="86" spans="1:9" ht="18" customHeight="1" thickBot="1" x14ac:dyDescent="0.2">
      <c r="A86" s="47"/>
      <c r="B86" s="46" t="s">
        <v>25</v>
      </c>
      <c r="C86" s="45"/>
      <c r="D86" s="45"/>
      <c r="E86" s="45"/>
      <c r="F86" s="44"/>
      <c r="G86" s="44"/>
      <c r="H86" s="44"/>
      <c r="I86" s="43"/>
    </row>
    <row r="87" spans="1:9" ht="12.95" customHeight="1" x14ac:dyDescent="0.15">
      <c r="A87" s="38" t="s">
        <v>28</v>
      </c>
      <c r="B87" s="42" t="s">
        <v>23</v>
      </c>
      <c r="C87" s="41" t="s">
        <v>22</v>
      </c>
      <c r="D87" s="40" t="s">
        <v>21</v>
      </c>
      <c r="E87" s="41" t="s">
        <v>20</v>
      </c>
      <c r="F87" s="40" t="s">
        <v>19</v>
      </c>
      <c r="G87" s="41" t="s">
        <v>18</v>
      </c>
      <c r="H87" s="40" t="s">
        <v>17</v>
      </c>
      <c r="I87" s="39" t="s">
        <v>16</v>
      </c>
    </row>
    <row r="88" spans="1:9" ht="12.95" customHeight="1" x14ac:dyDescent="0.15">
      <c r="A88" s="10"/>
      <c r="B88" s="24" t="s">
        <v>15</v>
      </c>
      <c r="C88" s="23">
        <v>824</v>
      </c>
      <c r="D88" s="36">
        <f>SUM(C88*2)</f>
        <v>1648</v>
      </c>
      <c r="E88" s="23">
        <f>SUM(C88*3)</f>
        <v>2472</v>
      </c>
      <c r="F88" s="36">
        <f>SUM(C88*4)</f>
        <v>3296</v>
      </c>
      <c r="G88" s="23">
        <f>SUM(C88*5)</f>
        <v>4120</v>
      </c>
      <c r="H88" s="36">
        <f>SUM(C88*6)</f>
        <v>4944</v>
      </c>
      <c r="I88" s="22">
        <f>SUM(C88*7)</f>
        <v>5768</v>
      </c>
    </row>
    <row r="89" spans="1:9" ht="12.95" customHeight="1" x14ac:dyDescent="0.15">
      <c r="A89" s="18"/>
      <c r="B89" s="34" t="s">
        <v>14</v>
      </c>
      <c r="C89" s="33">
        <v>12</v>
      </c>
      <c r="D89" s="32">
        <v>24</v>
      </c>
      <c r="E89" s="33">
        <v>36</v>
      </c>
      <c r="F89" s="32">
        <v>48</v>
      </c>
      <c r="G89" s="33">
        <v>60</v>
      </c>
      <c r="H89" s="32">
        <v>72</v>
      </c>
      <c r="I89" s="31">
        <v>84</v>
      </c>
    </row>
    <row r="90" spans="1:9" ht="12.95" customHeight="1" x14ac:dyDescent="0.15">
      <c r="A90" s="18"/>
      <c r="B90" s="30" t="s">
        <v>13</v>
      </c>
      <c r="C90" s="13">
        <v>4</v>
      </c>
      <c r="D90" s="29">
        <f>SUM(C90*2)</f>
        <v>8</v>
      </c>
      <c r="E90" s="13">
        <f>SUM(C90*3)</f>
        <v>12</v>
      </c>
      <c r="F90" s="29">
        <f>SUM(C90*4)</f>
        <v>16</v>
      </c>
      <c r="G90" s="13">
        <f>SUM(C90*5)</f>
        <v>20</v>
      </c>
      <c r="H90" s="29">
        <f>SUM(C90*6)</f>
        <v>24</v>
      </c>
      <c r="I90" s="12">
        <f>SUM(C90*7)</f>
        <v>28</v>
      </c>
    </row>
    <row r="91" spans="1:9" ht="12.95" customHeight="1" x14ac:dyDescent="0.15">
      <c r="A91" s="18"/>
      <c r="B91" s="30" t="s">
        <v>12</v>
      </c>
      <c r="C91" s="13">
        <v>8</v>
      </c>
      <c r="D91" s="29">
        <f>SUM(C91*2)</f>
        <v>16</v>
      </c>
      <c r="E91" s="13">
        <f>SUM(C91*3)</f>
        <v>24</v>
      </c>
      <c r="F91" s="29">
        <f>SUM(C91*4)</f>
        <v>32</v>
      </c>
      <c r="G91" s="13">
        <f>SUM(C91*5)</f>
        <v>40</v>
      </c>
      <c r="H91" s="29">
        <f>SUM(C91*6)</f>
        <v>48</v>
      </c>
      <c r="I91" s="12">
        <f>SUM(C91*7)</f>
        <v>56</v>
      </c>
    </row>
    <row r="92" spans="1:9" ht="12.95" customHeight="1" x14ac:dyDescent="0.15">
      <c r="A92" s="18"/>
      <c r="B92" s="30" t="s">
        <v>11</v>
      </c>
      <c r="C92" s="13">
        <v>18</v>
      </c>
      <c r="D92" s="29">
        <f>SUM(C92*2)</f>
        <v>36</v>
      </c>
      <c r="E92" s="13">
        <f>SUM(C92*3)</f>
        <v>54</v>
      </c>
      <c r="F92" s="29">
        <f>SUM(C92*4)</f>
        <v>72</v>
      </c>
      <c r="G92" s="13">
        <f>SUM(C92*5)</f>
        <v>90</v>
      </c>
      <c r="H92" s="29">
        <f>SUM(C92*6)</f>
        <v>108</v>
      </c>
      <c r="I92" s="12">
        <f>SUM(C92*7)</f>
        <v>126</v>
      </c>
    </row>
    <row r="93" spans="1:9" ht="12.95" customHeight="1" x14ac:dyDescent="0.15">
      <c r="A93" s="18"/>
      <c r="B93" s="30" t="s">
        <v>10</v>
      </c>
      <c r="C93" s="13">
        <v>12</v>
      </c>
      <c r="D93" s="29">
        <f>SUM(C93*2)</f>
        <v>24</v>
      </c>
      <c r="E93" s="13">
        <f>SUM(C93*3)</f>
        <v>36</v>
      </c>
      <c r="F93" s="29">
        <f>SUM(C93*4)</f>
        <v>48</v>
      </c>
      <c r="G93" s="13">
        <f>SUM(C93*5)</f>
        <v>60</v>
      </c>
      <c r="H93" s="29">
        <f>SUM(C93*6)</f>
        <v>72</v>
      </c>
      <c r="I93" s="12">
        <f>SUM(C93*7)</f>
        <v>84</v>
      </c>
    </row>
    <row r="94" spans="1:9" ht="12.95" customHeight="1" x14ac:dyDescent="0.15">
      <c r="A94" s="10"/>
      <c r="B94" s="30" t="s">
        <v>9</v>
      </c>
      <c r="C94" s="13">
        <v>368</v>
      </c>
      <c r="D94" s="29">
        <v>368</v>
      </c>
      <c r="E94" s="13">
        <v>368</v>
      </c>
      <c r="F94" s="29">
        <v>368</v>
      </c>
      <c r="G94" s="13">
        <v>368</v>
      </c>
      <c r="H94" s="29">
        <v>368</v>
      </c>
      <c r="I94" s="12">
        <v>368</v>
      </c>
    </row>
    <row r="95" spans="1:9" ht="12.95" customHeight="1" x14ac:dyDescent="0.15">
      <c r="A95" s="18"/>
      <c r="B95" s="28" t="s">
        <v>8</v>
      </c>
      <c r="C95" s="27">
        <f>SUM(C88:C94)</f>
        <v>1246</v>
      </c>
      <c r="D95" s="26">
        <f>SUM(D88:D94)</f>
        <v>2124</v>
      </c>
      <c r="E95" s="27">
        <f>SUM(E88:E94)</f>
        <v>3002</v>
      </c>
      <c r="F95" s="26">
        <f>SUM(F88:F94)</f>
        <v>3880</v>
      </c>
      <c r="G95" s="27">
        <f>SUM(G88:G94)</f>
        <v>4758</v>
      </c>
      <c r="H95" s="26">
        <f>SUM(H88:H94)</f>
        <v>5636</v>
      </c>
      <c r="I95" s="25">
        <f>SUM(I88:I94)</f>
        <v>6514</v>
      </c>
    </row>
    <row r="96" spans="1:9" ht="12.95" customHeight="1" x14ac:dyDescent="0.15">
      <c r="A96" s="18"/>
      <c r="B96" s="24" t="s">
        <v>7</v>
      </c>
      <c r="C96" s="23">
        <f>ROUND((C95)*111/1000,0)</f>
        <v>138</v>
      </c>
      <c r="D96" s="23">
        <f>ROUND((D95)*111/1000,0)</f>
        <v>236</v>
      </c>
      <c r="E96" s="23">
        <f>ROUND((E95)*111/1000,0)</f>
        <v>333</v>
      </c>
      <c r="F96" s="23">
        <f>ROUND((F95)*111/1000,0)</f>
        <v>431</v>
      </c>
      <c r="G96" s="23">
        <f>ROUND((G95)*111/1000,0)</f>
        <v>528</v>
      </c>
      <c r="H96" s="23">
        <f>ROUND((H95)*111/1000,0)</f>
        <v>626</v>
      </c>
      <c r="I96" s="22">
        <f>ROUND((I95)*111/1000,0)</f>
        <v>723</v>
      </c>
    </row>
    <row r="97" spans="1:9" ht="12.95" customHeight="1" x14ac:dyDescent="0.15">
      <c r="A97" s="18"/>
      <c r="B97" s="14" t="s">
        <v>6</v>
      </c>
      <c r="C97" s="21">
        <f>ROUNDDOWN((C95+C96)*11.1,0)</f>
        <v>15362</v>
      </c>
      <c r="D97" s="21">
        <f>ROUNDDOWN((D95+D96)*11.1,0)</f>
        <v>26196</v>
      </c>
      <c r="E97" s="21">
        <f>ROUNDDOWN((E95+E96)*11.1,0)</f>
        <v>37018</v>
      </c>
      <c r="F97" s="21">
        <f>ROUNDDOWN((F95+F96)*11.1,0)</f>
        <v>47852</v>
      </c>
      <c r="G97" s="21">
        <f>ROUNDDOWN((G95+G96)*11.1,0)</f>
        <v>58674</v>
      </c>
      <c r="H97" s="21">
        <f>ROUNDDOWN((H95+H96)*11.1,0)</f>
        <v>69508</v>
      </c>
      <c r="I97" s="20">
        <f>ROUNDDOWN((I95+I96)*11.1,0)</f>
        <v>80330</v>
      </c>
    </row>
    <row r="98" spans="1:9" ht="12.95" customHeight="1" x14ac:dyDescent="0.15">
      <c r="A98" s="18"/>
      <c r="B98" s="19" t="s">
        <v>29</v>
      </c>
      <c r="C98" s="13">
        <f>ROUNDDOWN(C97*0.9,0)</f>
        <v>13825</v>
      </c>
      <c r="D98" s="13">
        <f>ROUNDDOWN(D97*0.9,0)</f>
        <v>23576</v>
      </c>
      <c r="E98" s="13">
        <f>ROUNDDOWN(E97*0.9,0)</f>
        <v>33316</v>
      </c>
      <c r="F98" s="13">
        <f>ROUNDDOWN(F97*0.9,0)</f>
        <v>43066</v>
      </c>
      <c r="G98" s="13">
        <f>ROUNDDOWN(G97*0.9,0)</f>
        <v>52806</v>
      </c>
      <c r="H98" s="13">
        <f>ROUNDDOWN(H97*0.9,0)</f>
        <v>62557</v>
      </c>
      <c r="I98" s="12">
        <f>ROUNDDOWN(I97*0.9,0)</f>
        <v>72297</v>
      </c>
    </row>
    <row r="99" spans="1:9" ht="12.95" customHeight="1" x14ac:dyDescent="0.15">
      <c r="A99" s="18"/>
      <c r="B99" s="17" t="s">
        <v>4</v>
      </c>
      <c r="C99" s="16">
        <f>C97-C98</f>
        <v>1537</v>
      </c>
      <c r="D99" s="16">
        <f>D97-D98</f>
        <v>2620</v>
      </c>
      <c r="E99" s="16">
        <f>E97-E98</f>
        <v>3702</v>
      </c>
      <c r="F99" s="16">
        <f>F97-F98</f>
        <v>4786</v>
      </c>
      <c r="G99" s="16">
        <f>G97-G98</f>
        <v>5868</v>
      </c>
      <c r="H99" s="16">
        <f>H97-H98</f>
        <v>6951</v>
      </c>
      <c r="I99" s="15">
        <f>I97-I98</f>
        <v>8033</v>
      </c>
    </row>
    <row r="100" spans="1:9" ht="12.95" customHeight="1" x14ac:dyDescent="0.15">
      <c r="A100" s="10"/>
      <c r="B100" s="14" t="s">
        <v>3</v>
      </c>
      <c r="C100" s="13">
        <v>390</v>
      </c>
      <c r="D100" s="13">
        <f>SUM(C100+320)</f>
        <v>710</v>
      </c>
      <c r="E100" s="13">
        <f>SUM(C100*2+320)</f>
        <v>1100</v>
      </c>
      <c r="F100" s="13">
        <f>SUM(C100*3+320)</f>
        <v>1490</v>
      </c>
      <c r="G100" s="13">
        <f>SUM(C100*4+320)</f>
        <v>1880</v>
      </c>
      <c r="H100" s="13">
        <f>SUM(C100*4+320)</f>
        <v>1880</v>
      </c>
      <c r="I100" s="12">
        <f>SUM(C100*7)</f>
        <v>2730</v>
      </c>
    </row>
    <row r="101" spans="1:9" ht="12.95" customHeight="1" x14ac:dyDescent="0.15">
      <c r="A101" s="10"/>
      <c r="B101" s="14" t="s">
        <v>2</v>
      </c>
      <c r="C101" s="13">
        <v>820</v>
      </c>
      <c r="D101" s="13">
        <f>SUM(C101*2)</f>
        <v>1640</v>
      </c>
      <c r="E101" s="13">
        <f>SUM(C101*3)</f>
        <v>2460</v>
      </c>
      <c r="F101" s="13">
        <f>SUM(C101*4)</f>
        <v>3280</v>
      </c>
      <c r="G101" s="13">
        <f>SUM(C101*5)</f>
        <v>4100</v>
      </c>
      <c r="H101" s="13">
        <f>SUM(C101*6)</f>
        <v>4920</v>
      </c>
      <c r="I101" s="12">
        <f>SUM(C101*7)</f>
        <v>5740</v>
      </c>
    </row>
    <row r="102" spans="1:9" ht="12.95" customHeight="1" thickBot="1" x14ac:dyDescent="0.2">
      <c r="A102" s="10"/>
      <c r="B102" s="9" t="s">
        <v>1</v>
      </c>
      <c r="C102" s="8">
        <v>100</v>
      </c>
      <c r="D102" s="7">
        <v>100</v>
      </c>
      <c r="E102" s="8">
        <v>200</v>
      </c>
      <c r="F102" s="7">
        <v>300</v>
      </c>
      <c r="G102" s="8">
        <v>400</v>
      </c>
      <c r="H102" s="7">
        <v>500</v>
      </c>
      <c r="I102" s="6">
        <v>600</v>
      </c>
    </row>
    <row r="103" spans="1:9" s="1" customFormat="1" ht="18.75" customHeight="1" thickBot="1" x14ac:dyDescent="0.2">
      <c r="A103" s="5"/>
      <c r="B103" s="4" t="s">
        <v>0</v>
      </c>
      <c r="C103" s="3">
        <f>SUM(C99:C102)</f>
        <v>2847</v>
      </c>
      <c r="D103" s="3">
        <f>SUM(D99:D102)</f>
        <v>5070</v>
      </c>
      <c r="E103" s="3">
        <f>SUM(E99:E102)</f>
        <v>7462</v>
      </c>
      <c r="F103" s="3">
        <f>SUM(F99:F102)</f>
        <v>9856</v>
      </c>
      <c r="G103" s="3">
        <f>SUM(G99:G102)</f>
        <v>12248</v>
      </c>
      <c r="H103" s="3">
        <f>SUM(H99:H102)</f>
        <v>14251</v>
      </c>
      <c r="I103" s="2">
        <f>SUM(I99:I102)</f>
        <v>17103</v>
      </c>
    </row>
    <row r="104" spans="1:9" ht="37.5" customHeight="1" thickBot="1" x14ac:dyDescent="0.2">
      <c r="A104" s="55"/>
    </row>
    <row r="105" spans="1:9" ht="18" customHeight="1" thickBot="1" x14ac:dyDescent="0.2">
      <c r="A105" s="47"/>
      <c r="B105" s="46" t="s">
        <v>25</v>
      </c>
      <c r="C105" s="45"/>
      <c r="D105" s="45"/>
      <c r="E105" s="45"/>
      <c r="F105" s="44"/>
      <c r="G105" s="44"/>
      <c r="H105" s="44"/>
      <c r="I105" s="43"/>
    </row>
    <row r="106" spans="1:9" ht="12.95" customHeight="1" x14ac:dyDescent="0.15">
      <c r="A106" s="38" t="s">
        <v>27</v>
      </c>
      <c r="B106" s="42" t="s">
        <v>23</v>
      </c>
      <c r="C106" s="41" t="s">
        <v>22</v>
      </c>
      <c r="D106" s="40" t="s">
        <v>21</v>
      </c>
      <c r="E106" s="41" t="s">
        <v>20</v>
      </c>
      <c r="F106" s="40" t="s">
        <v>19</v>
      </c>
      <c r="G106" s="41" t="s">
        <v>18</v>
      </c>
      <c r="H106" s="40" t="s">
        <v>17</v>
      </c>
      <c r="I106" s="54" t="s">
        <v>16</v>
      </c>
    </row>
    <row r="107" spans="1:9" ht="12.95" customHeight="1" x14ac:dyDescent="0.15">
      <c r="A107" s="38"/>
      <c r="B107" s="37" t="s">
        <v>15</v>
      </c>
      <c r="C107" s="53">
        <v>892</v>
      </c>
      <c r="D107" s="36">
        <f>SUM(C107*2)</f>
        <v>1784</v>
      </c>
      <c r="E107" s="23">
        <f>SUM(C107*3)</f>
        <v>2676</v>
      </c>
      <c r="F107" s="36">
        <f>SUM(C107*4)</f>
        <v>3568</v>
      </c>
      <c r="G107" s="23">
        <f>SUM(C107*5)</f>
        <v>4460</v>
      </c>
      <c r="H107" s="36">
        <f>SUM(C107*6)</f>
        <v>5352</v>
      </c>
      <c r="I107" s="22">
        <f>SUM(C107*7)</f>
        <v>6244</v>
      </c>
    </row>
    <row r="108" spans="1:9" ht="12.95" customHeight="1" x14ac:dyDescent="0.15">
      <c r="A108" s="18"/>
      <c r="B108" s="34" t="s">
        <v>14</v>
      </c>
      <c r="C108" s="33">
        <v>12</v>
      </c>
      <c r="D108" s="32">
        <v>24</v>
      </c>
      <c r="E108" s="33">
        <v>36</v>
      </c>
      <c r="F108" s="32">
        <v>48</v>
      </c>
      <c r="G108" s="33">
        <v>60</v>
      </c>
      <c r="H108" s="32">
        <v>72</v>
      </c>
      <c r="I108" s="31">
        <v>84</v>
      </c>
    </row>
    <row r="109" spans="1:9" ht="12.95" customHeight="1" x14ac:dyDescent="0.15">
      <c r="A109" s="18"/>
      <c r="B109" s="30" t="s">
        <v>13</v>
      </c>
      <c r="C109" s="13">
        <v>4</v>
      </c>
      <c r="D109" s="29">
        <f>SUM(C109*2)</f>
        <v>8</v>
      </c>
      <c r="E109" s="13">
        <f>SUM(C109*3)</f>
        <v>12</v>
      </c>
      <c r="F109" s="29">
        <f>SUM(C109*4)</f>
        <v>16</v>
      </c>
      <c r="G109" s="13">
        <f>SUM(C109*5)</f>
        <v>20</v>
      </c>
      <c r="H109" s="29">
        <f>SUM(C109*6)</f>
        <v>24</v>
      </c>
      <c r="I109" s="12">
        <f>SUM(C109*7)</f>
        <v>28</v>
      </c>
    </row>
    <row r="110" spans="1:9" ht="12.95" customHeight="1" x14ac:dyDescent="0.15">
      <c r="A110" s="18"/>
      <c r="B110" s="30" t="s">
        <v>12</v>
      </c>
      <c r="C110" s="13">
        <v>8</v>
      </c>
      <c r="D110" s="29">
        <f>SUM(C110*2)</f>
        <v>16</v>
      </c>
      <c r="E110" s="13">
        <f>SUM(C110*3)</f>
        <v>24</v>
      </c>
      <c r="F110" s="29">
        <f>SUM(C110*4)</f>
        <v>32</v>
      </c>
      <c r="G110" s="13">
        <f>SUM(C110*5)</f>
        <v>40</v>
      </c>
      <c r="H110" s="29">
        <f>SUM(C110*6)</f>
        <v>48</v>
      </c>
      <c r="I110" s="12">
        <f>SUM(C110*7)</f>
        <v>56</v>
      </c>
    </row>
    <row r="111" spans="1:9" ht="12.95" customHeight="1" x14ac:dyDescent="0.15">
      <c r="A111" s="18"/>
      <c r="B111" s="30" t="s">
        <v>11</v>
      </c>
      <c r="C111" s="13">
        <v>18</v>
      </c>
      <c r="D111" s="29">
        <f>SUM(C111*2)</f>
        <v>36</v>
      </c>
      <c r="E111" s="13">
        <f>SUM(C111*3)</f>
        <v>54</v>
      </c>
      <c r="F111" s="29">
        <f>SUM(C111*4)</f>
        <v>72</v>
      </c>
      <c r="G111" s="13">
        <f>SUM(C111*5)</f>
        <v>90</v>
      </c>
      <c r="H111" s="29">
        <f>SUM(C111*6)</f>
        <v>108</v>
      </c>
      <c r="I111" s="12">
        <f>SUM(C111*7)</f>
        <v>126</v>
      </c>
    </row>
    <row r="112" spans="1:9" ht="12.95" customHeight="1" x14ac:dyDescent="0.15">
      <c r="A112" s="18"/>
      <c r="B112" s="30" t="s">
        <v>10</v>
      </c>
      <c r="C112" s="13">
        <v>12</v>
      </c>
      <c r="D112" s="29">
        <f>SUM(C112*2)</f>
        <v>24</v>
      </c>
      <c r="E112" s="13">
        <f>SUM(C112*3)</f>
        <v>36</v>
      </c>
      <c r="F112" s="29">
        <f>SUM(C112*4)</f>
        <v>48</v>
      </c>
      <c r="G112" s="13">
        <f>SUM(C112*5)</f>
        <v>60</v>
      </c>
      <c r="H112" s="29">
        <f>SUM(C112*6)</f>
        <v>72</v>
      </c>
      <c r="I112" s="12">
        <f>SUM(C112*7)</f>
        <v>84</v>
      </c>
    </row>
    <row r="113" spans="1:9" ht="12.95" customHeight="1" x14ac:dyDescent="0.15">
      <c r="A113" s="18"/>
      <c r="B113" s="52" t="s">
        <v>9</v>
      </c>
      <c r="C113" s="51">
        <v>368</v>
      </c>
      <c r="D113" s="29">
        <v>368</v>
      </c>
      <c r="E113" s="13">
        <v>368</v>
      </c>
      <c r="F113" s="29">
        <v>368</v>
      </c>
      <c r="G113" s="13">
        <v>368</v>
      </c>
      <c r="H113" s="29">
        <v>368</v>
      </c>
      <c r="I113" s="12">
        <v>368</v>
      </c>
    </row>
    <row r="114" spans="1:9" ht="12.95" customHeight="1" x14ac:dyDescent="0.15">
      <c r="A114" s="18"/>
      <c r="B114" s="28" t="s">
        <v>8</v>
      </c>
      <c r="C114" s="27">
        <f>SUM(C107:C113)</f>
        <v>1314</v>
      </c>
      <c r="D114" s="26">
        <f>SUM(D107:D113)</f>
        <v>2260</v>
      </c>
      <c r="E114" s="27">
        <f>SUM(E107:E113)</f>
        <v>3206</v>
      </c>
      <c r="F114" s="26">
        <f>SUM(F107:F113)</f>
        <v>4152</v>
      </c>
      <c r="G114" s="27">
        <f>SUM(G107:G113)</f>
        <v>5098</v>
      </c>
      <c r="H114" s="26">
        <f>SUM(H107:H113)</f>
        <v>6044</v>
      </c>
      <c r="I114" s="25">
        <f>SUM(I107:I113)</f>
        <v>6990</v>
      </c>
    </row>
    <row r="115" spans="1:9" ht="12.95" customHeight="1" x14ac:dyDescent="0.15">
      <c r="A115" s="18"/>
      <c r="B115" s="24" t="s">
        <v>7</v>
      </c>
      <c r="C115" s="23">
        <f>ROUND((C114)*111/1000,0)</f>
        <v>146</v>
      </c>
      <c r="D115" s="23">
        <f>ROUND((D114)*111/1000,0)</f>
        <v>251</v>
      </c>
      <c r="E115" s="23">
        <f>ROUND((E114)*111/1000,0)</f>
        <v>356</v>
      </c>
      <c r="F115" s="23">
        <f>ROUND((F114)*111/1000,0)</f>
        <v>461</v>
      </c>
      <c r="G115" s="23">
        <f>ROUND((G114)*111/1000,0)</f>
        <v>566</v>
      </c>
      <c r="H115" s="23">
        <f>ROUND((H114)*111/1000,0)</f>
        <v>671</v>
      </c>
      <c r="I115" s="22">
        <f>ROUND((I114)*111/1000,0)</f>
        <v>776</v>
      </c>
    </row>
    <row r="116" spans="1:9" ht="12.95" customHeight="1" x14ac:dyDescent="0.15">
      <c r="A116" s="18"/>
      <c r="B116" s="14" t="s">
        <v>6</v>
      </c>
      <c r="C116" s="21">
        <f>ROUNDDOWN((C114+C115)*10.9,0)</f>
        <v>15914</v>
      </c>
      <c r="D116" s="21">
        <f>ROUNDDOWN((D114+D115)*10.9,0)</f>
        <v>27369</v>
      </c>
      <c r="E116" s="21">
        <f>ROUNDDOWN((E114+E115)*10.9,0)</f>
        <v>38825</v>
      </c>
      <c r="F116" s="21">
        <f>ROUNDDOWN((F114+F115)*10.9,0)</f>
        <v>50281</v>
      </c>
      <c r="G116" s="21">
        <f>ROUNDDOWN((G114+G115)*10.9,0)</f>
        <v>61737</v>
      </c>
      <c r="H116" s="21">
        <f>ROUNDDOWN((H114+H115)*10.9,0)</f>
        <v>73193</v>
      </c>
      <c r="I116" s="20">
        <f>ROUNDDOWN((I114+I115)*10.9,0)</f>
        <v>84649</v>
      </c>
    </row>
    <row r="117" spans="1:9" ht="12.95" customHeight="1" x14ac:dyDescent="0.15">
      <c r="A117" s="18"/>
      <c r="B117" s="19" t="s">
        <v>53</v>
      </c>
      <c r="C117" s="13">
        <f>ROUNDDOWN(C116*0.9,0)</f>
        <v>14322</v>
      </c>
      <c r="D117" s="13">
        <f>ROUNDDOWN(D116*0.9,0)</f>
        <v>24632</v>
      </c>
      <c r="E117" s="13">
        <f>ROUNDDOWN(E116*0.9,0)</f>
        <v>34942</v>
      </c>
      <c r="F117" s="13">
        <f>ROUNDDOWN(F116*0.9,0)</f>
        <v>45252</v>
      </c>
      <c r="G117" s="13">
        <f>ROUNDDOWN(G116*0.9,0)</f>
        <v>55563</v>
      </c>
      <c r="H117" s="13">
        <f>ROUNDDOWN(H116*0.9,0)</f>
        <v>65873</v>
      </c>
      <c r="I117" s="12">
        <f>ROUNDDOWN(I116*0.9,0)</f>
        <v>76184</v>
      </c>
    </row>
    <row r="118" spans="1:9" ht="12.95" customHeight="1" x14ac:dyDescent="0.15">
      <c r="A118" s="18"/>
      <c r="B118" s="17" t="s">
        <v>4</v>
      </c>
      <c r="C118" s="16">
        <f>C116-C117</f>
        <v>1592</v>
      </c>
      <c r="D118" s="16">
        <f>D116-D117</f>
        <v>2737</v>
      </c>
      <c r="E118" s="16">
        <f>E116-E117</f>
        <v>3883</v>
      </c>
      <c r="F118" s="16">
        <f>F116-F117</f>
        <v>5029</v>
      </c>
      <c r="G118" s="16">
        <f>G116-G117</f>
        <v>6174</v>
      </c>
      <c r="H118" s="16">
        <f>H116-H117</f>
        <v>7320</v>
      </c>
      <c r="I118" s="15">
        <f>I116-I117</f>
        <v>8465</v>
      </c>
    </row>
    <row r="119" spans="1:9" ht="12.95" customHeight="1" x14ac:dyDescent="0.15">
      <c r="A119" s="18"/>
      <c r="B119" s="14" t="s">
        <v>3</v>
      </c>
      <c r="C119" s="13">
        <v>390</v>
      </c>
      <c r="D119" s="13">
        <f>SUM(C119+320)</f>
        <v>710</v>
      </c>
      <c r="E119" s="13">
        <f>SUM(C119*2+320)</f>
        <v>1100</v>
      </c>
      <c r="F119" s="13">
        <f>SUM(C119*3+320)</f>
        <v>1490</v>
      </c>
      <c r="G119" s="13">
        <f>SUM(C119*4+320)</f>
        <v>1880</v>
      </c>
      <c r="H119" s="13">
        <f>SUM(C119*4+320)</f>
        <v>1880</v>
      </c>
      <c r="I119" s="12">
        <f>SUM(C119*7)</f>
        <v>2730</v>
      </c>
    </row>
    <row r="120" spans="1:9" ht="12.95" customHeight="1" x14ac:dyDescent="0.15">
      <c r="A120" s="18"/>
      <c r="B120" s="14" t="s">
        <v>2</v>
      </c>
      <c r="C120" s="13">
        <v>820</v>
      </c>
      <c r="D120" s="13">
        <f>SUM(C120*2)</f>
        <v>1640</v>
      </c>
      <c r="E120" s="13">
        <f>SUM(C120*3)</f>
        <v>2460</v>
      </c>
      <c r="F120" s="13">
        <f>SUM(C120*4)</f>
        <v>3280</v>
      </c>
      <c r="G120" s="13">
        <f>SUM(C120*5)</f>
        <v>4100</v>
      </c>
      <c r="H120" s="13">
        <f>SUM(C120*6)</f>
        <v>4920</v>
      </c>
      <c r="I120" s="12">
        <f>SUM(C120*7)</f>
        <v>5740</v>
      </c>
    </row>
    <row r="121" spans="1:9" ht="12.95" customHeight="1" thickBot="1" x14ac:dyDescent="0.2">
      <c r="A121" s="18"/>
      <c r="B121" s="9" t="s">
        <v>1</v>
      </c>
      <c r="C121" s="8">
        <v>100</v>
      </c>
      <c r="D121" s="7">
        <v>100</v>
      </c>
      <c r="E121" s="8">
        <v>200</v>
      </c>
      <c r="F121" s="7">
        <v>300</v>
      </c>
      <c r="G121" s="8">
        <v>400</v>
      </c>
      <c r="H121" s="7">
        <v>500</v>
      </c>
      <c r="I121" s="6">
        <v>600</v>
      </c>
    </row>
    <row r="122" spans="1:9" s="1" customFormat="1" ht="18.75" customHeight="1" thickBot="1" x14ac:dyDescent="0.2">
      <c r="A122" s="5"/>
      <c r="B122" s="4" t="s">
        <v>0</v>
      </c>
      <c r="C122" s="3">
        <f>SUM(C118:C121)</f>
        <v>2902</v>
      </c>
      <c r="D122" s="3">
        <f>SUM(D118:D121)</f>
        <v>5187</v>
      </c>
      <c r="E122" s="3">
        <f>SUM(E118:E121)</f>
        <v>7643</v>
      </c>
      <c r="F122" s="3">
        <f>SUM(F118:F121)</f>
        <v>10099</v>
      </c>
      <c r="G122" s="3">
        <f>SUM(G118:G121)</f>
        <v>12554</v>
      </c>
      <c r="H122" s="3">
        <f>SUM(H118:H121)</f>
        <v>14620</v>
      </c>
      <c r="I122" s="2">
        <f>SUM(I118:I121)</f>
        <v>17535</v>
      </c>
    </row>
    <row r="123" spans="1:9" s="11" customFormat="1" ht="18.75" customHeight="1" x14ac:dyDescent="0.15">
      <c r="A123" s="50"/>
      <c r="B123" s="49"/>
      <c r="C123" s="48"/>
      <c r="D123" s="48"/>
      <c r="E123" s="48"/>
      <c r="F123" s="48"/>
      <c r="G123" s="48"/>
      <c r="H123" s="48"/>
      <c r="I123" s="48"/>
    </row>
    <row r="124" spans="1:9" ht="14.25" x14ac:dyDescent="0.15">
      <c r="A124" s="68" t="s">
        <v>52</v>
      </c>
      <c r="B124" s="68"/>
      <c r="C124" s="68"/>
      <c r="D124" s="68"/>
      <c r="E124" s="68"/>
      <c r="F124" s="68"/>
      <c r="G124" s="68"/>
      <c r="H124" s="68"/>
    </row>
    <row r="125" spans="1:9" ht="13.5" customHeight="1" thickBot="1" x14ac:dyDescent="0.2">
      <c r="A125" s="11"/>
    </row>
    <row r="126" spans="1:9" ht="18" customHeight="1" thickBot="1" x14ac:dyDescent="0.2">
      <c r="A126" s="47"/>
      <c r="B126" s="46" t="s">
        <v>25</v>
      </c>
      <c r="C126" s="45"/>
      <c r="D126" s="45"/>
      <c r="E126" s="45"/>
      <c r="F126" s="44"/>
      <c r="G126" s="44"/>
      <c r="H126" s="44"/>
      <c r="I126" s="43"/>
    </row>
    <row r="127" spans="1:9" ht="12.95" customHeight="1" x14ac:dyDescent="0.15">
      <c r="A127" s="38" t="s">
        <v>24</v>
      </c>
      <c r="B127" s="42" t="s">
        <v>23</v>
      </c>
      <c r="C127" s="41" t="s">
        <v>22</v>
      </c>
      <c r="D127" s="40" t="s">
        <v>21</v>
      </c>
      <c r="E127" s="41" t="s">
        <v>20</v>
      </c>
      <c r="F127" s="40" t="s">
        <v>19</v>
      </c>
      <c r="G127" s="41" t="s">
        <v>18</v>
      </c>
      <c r="H127" s="40" t="s">
        <v>17</v>
      </c>
      <c r="I127" s="39" t="s">
        <v>16</v>
      </c>
    </row>
    <row r="128" spans="1:9" ht="12.95" customHeight="1" x14ac:dyDescent="0.15">
      <c r="A128" s="38"/>
      <c r="B128" s="37" t="s">
        <v>15</v>
      </c>
      <c r="C128" s="36">
        <v>959</v>
      </c>
      <c r="D128" s="23">
        <f>SUM(C128*2)</f>
        <v>1918</v>
      </c>
      <c r="E128" s="36">
        <f>SUM(C128*3)</f>
        <v>2877</v>
      </c>
      <c r="F128" s="23">
        <f>SUM(C128*4)</f>
        <v>3836</v>
      </c>
      <c r="G128" s="36">
        <f>SUM(C128*5)</f>
        <v>4795</v>
      </c>
      <c r="H128" s="23">
        <f>SUM(C128*6)</f>
        <v>5754</v>
      </c>
      <c r="I128" s="35">
        <f>SUM(C128*7)</f>
        <v>6713</v>
      </c>
    </row>
    <row r="129" spans="1:9" ht="12.95" customHeight="1" x14ac:dyDescent="0.15">
      <c r="A129" s="18"/>
      <c r="B129" s="34" t="s">
        <v>14</v>
      </c>
      <c r="C129" s="33">
        <v>12</v>
      </c>
      <c r="D129" s="32">
        <v>24</v>
      </c>
      <c r="E129" s="33">
        <v>36</v>
      </c>
      <c r="F129" s="32">
        <v>48</v>
      </c>
      <c r="G129" s="33">
        <v>60</v>
      </c>
      <c r="H129" s="32">
        <v>72</v>
      </c>
      <c r="I129" s="31">
        <v>84</v>
      </c>
    </row>
    <row r="130" spans="1:9" ht="12.95" customHeight="1" x14ac:dyDescent="0.15">
      <c r="A130" s="18"/>
      <c r="B130" s="30" t="s">
        <v>13</v>
      </c>
      <c r="C130" s="13">
        <v>4</v>
      </c>
      <c r="D130" s="29">
        <f>SUM(C130*2)</f>
        <v>8</v>
      </c>
      <c r="E130" s="13">
        <f>SUM(C130*3)</f>
        <v>12</v>
      </c>
      <c r="F130" s="29">
        <f>SUM(C130*4)</f>
        <v>16</v>
      </c>
      <c r="G130" s="13">
        <f>SUM(C130*5)</f>
        <v>20</v>
      </c>
      <c r="H130" s="29">
        <f>SUM(C130*6)</f>
        <v>24</v>
      </c>
      <c r="I130" s="12">
        <f>SUM(C130*7)</f>
        <v>28</v>
      </c>
    </row>
    <row r="131" spans="1:9" ht="12.95" customHeight="1" x14ac:dyDescent="0.15">
      <c r="A131" s="18"/>
      <c r="B131" s="30" t="s">
        <v>12</v>
      </c>
      <c r="C131" s="13">
        <v>8</v>
      </c>
      <c r="D131" s="29">
        <f>SUM(C131*2)</f>
        <v>16</v>
      </c>
      <c r="E131" s="13">
        <f>SUM(C131*3)</f>
        <v>24</v>
      </c>
      <c r="F131" s="29">
        <f>SUM(C131*4)</f>
        <v>32</v>
      </c>
      <c r="G131" s="13">
        <f>SUM(C131*5)</f>
        <v>40</v>
      </c>
      <c r="H131" s="29">
        <f>SUM(C131*6)</f>
        <v>48</v>
      </c>
      <c r="I131" s="12">
        <f>SUM(C131*7)</f>
        <v>56</v>
      </c>
    </row>
    <row r="132" spans="1:9" ht="12.95" customHeight="1" x14ac:dyDescent="0.15">
      <c r="A132" s="18"/>
      <c r="B132" s="30" t="s">
        <v>11</v>
      </c>
      <c r="C132" s="13">
        <v>18</v>
      </c>
      <c r="D132" s="29">
        <f>SUM(C132*2)</f>
        <v>36</v>
      </c>
      <c r="E132" s="13">
        <f>SUM(C132*3)</f>
        <v>54</v>
      </c>
      <c r="F132" s="29">
        <f>SUM(C132*4)</f>
        <v>72</v>
      </c>
      <c r="G132" s="13">
        <f>SUM(C132*5)</f>
        <v>90</v>
      </c>
      <c r="H132" s="29">
        <f>SUM(C132*6)</f>
        <v>108</v>
      </c>
      <c r="I132" s="12">
        <f>SUM(C132*7)</f>
        <v>126</v>
      </c>
    </row>
    <row r="133" spans="1:9" ht="12.95" customHeight="1" x14ac:dyDescent="0.15">
      <c r="A133" s="18"/>
      <c r="B133" s="30" t="s">
        <v>10</v>
      </c>
      <c r="C133" s="13">
        <v>12</v>
      </c>
      <c r="D133" s="29">
        <f>SUM(C133*2)</f>
        <v>24</v>
      </c>
      <c r="E133" s="13">
        <f>SUM(C133*3)</f>
        <v>36</v>
      </c>
      <c r="F133" s="29">
        <f>SUM(C133*4)</f>
        <v>48</v>
      </c>
      <c r="G133" s="13">
        <f>SUM(C133*5)</f>
        <v>60</v>
      </c>
      <c r="H133" s="29">
        <f>SUM(C133*6)</f>
        <v>72</v>
      </c>
      <c r="I133" s="12">
        <f>SUM(C133*7)</f>
        <v>84</v>
      </c>
    </row>
    <row r="134" spans="1:9" ht="12.95" customHeight="1" x14ac:dyDescent="0.15">
      <c r="A134" s="10"/>
      <c r="B134" s="30" t="s">
        <v>9</v>
      </c>
      <c r="C134" s="13">
        <v>368</v>
      </c>
      <c r="D134" s="29">
        <v>368</v>
      </c>
      <c r="E134" s="13">
        <v>368</v>
      </c>
      <c r="F134" s="29">
        <v>368</v>
      </c>
      <c r="G134" s="13">
        <v>368</v>
      </c>
      <c r="H134" s="29">
        <v>368</v>
      </c>
      <c r="I134" s="12">
        <v>368</v>
      </c>
    </row>
    <row r="135" spans="1:9" ht="12.95" customHeight="1" x14ac:dyDescent="0.15">
      <c r="A135" s="18"/>
      <c r="B135" s="28" t="s">
        <v>8</v>
      </c>
      <c r="C135" s="27">
        <f>SUM(C128:C134)</f>
        <v>1381</v>
      </c>
      <c r="D135" s="26">
        <f>SUM(D128:D134)</f>
        <v>2394</v>
      </c>
      <c r="E135" s="27">
        <f>SUM(E128:E134)</f>
        <v>3407</v>
      </c>
      <c r="F135" s="26">
        <f>SUM(F128:F134)</f>
        <v>4420</v>
      </c>
      <c r="G135" s="27">
        <f>SUM(G128:G134)</f>
        <v>5433</v>
      </c>
      <c r="H135" s="26">
        <f>SUM(H128:H134)</f>
        <v>6446</v>
      </c>
      <c r="I135" s="25">
        <f>SUM(I128:I134)</f>
        <v>7459</v>
      </c>
    </row>
    <row r="136" spans="1:9" ht="12.95" customHeight="1" x14ac:dyDescent="0.15">
      <c r="A136" s="18"/>
      <c r="B136" s="24" t="s">
        <v>7</v>
      </c>
      <c r="C136" s="23">
        <f>ROUND((C135)*111/1000,0)</f>
        <v>153</v>
      </c>
      <c r="D136" s="23">
        <f>ROUND((D135)*111/1000,0)</f>
        <v>266</v>
      </c>
      <c r="E136" s="23">
        <f>ROUND((E135)*111/1000,0)</f>
        <v>378</v>
      </c>
      <c r="F136" s="23">
        <f>ROUND((F135)*111/1000,0)</f>
        <v>491</v>
      </c>
      <c r="G136" s="23">
        <f>ROUND((G135)*111/1000,0)</f>
        <v>603</v>
      </c>
      <c r="H136" s="23">
        <f>ROUND((H135)*111/1000,0)</f>
        <v>716</v>
      </c>
      <c r="I136" s="22">
        <f>ROUND((I135)*111/1000,0)</f>
        <v>828</v>
      </c>
    </row>
    <row r="137" spans="1:9" ht="12.95" customHeight="1" x14ac:dyDescent="0.15">
      <c r="A137" s="18"/>
      <c r="B137" s="14" t="s">
        <v>6</v>
      </c>
      <c r="C137" s="21">
        <f>ROUNDDOWN((C135+C136)*11.1,0)</f>
        <v>17027</v>
      </c>
      <c r="D137" s="21">
        <f>ROUNDDOWN((D135+D136)*11.1,0)</f>
        <v>29526</v>
      </c>
      <c r="E137" s="21">
        <f>ROUNDDOWN((E135+E136)*11.1,0)</f>
        <v>42013</v>
      </c>
      <c r="F137" s="21">
        <f>ROUNDDOWN((F135+F136)*11.1,0)</f>
        <v>54512</v>
      </c>
      <c r="G137" s="21">
        <f>ROUNDDOWN((G135+G136)*11.1,0)</f>
        <v>66999</v>
      </c>
      <c r="H137" s="21">
        <f>ROUNDDOWN((H135+H136)*11.1,0)</f>
        <v>79498</v>
      </c>
      <c r="I137" s="20">
        <f>ROUNDDOWN((I135+I136)*11.1,0)</f>
        <v>91985</v>
      </c>
    </row>
    <row r="138" spans="1:9" ht="12.95" customHeight="1" x14ac:dyDescent="0.15">
      <c r="A138" s="18"/>
      <c r="B138" s="19" t="s">
        <v>5</v>
      </c>
      <c r="C138" s="13">
        <f>ROUNDDOWN(C137*0.9,0)</f>
        <v>15324</v>
      </c>
      <c r="D138" s="13">
        <f>ROUNDDOWN(D137*0.9,0)</f>
        <v>26573</v>
      </c>
      <c r="E138" s="13">
        <f>ROUNDDOWN(E137*0.9,0)</f>
        <v>37811</v>
      </c>
      <c r="F138" s="13">
        <f>ROUNDDOWN(F137*0.9,0)</f>
        <v>49060</v>
      </c>
      <c r="G138" s="13">
        <f>ROUNDDOWN(G137*0.9,0)</f>
        <v>60299</v>
      </c>
      <c r="H138" s="13">
        <f>ROUNDDOWN(H137*0.9,0)</f>
        <v>71548</v>
      </c>
      <c r="I138" s="12">
        <f>ROUNDDOWN(I137*0.9,0)</f>
        <v>82786</v>
      </c>
    </row>
    <row r="139" spans="1:9" ht="12.95" customHeight="1" x14ac:dyDescent="0.15">
      <c r="A139" s="18"/>
      <c r="B139" s="17" t="s">
        <v>4</v>
      </c>
      <c r="C139" s="16">
        <f>C137-C138</f>
        <v>1703</v>
      </c>
      <c r="D139" s="16">
        <f>D137-D138</f>
        <v>2953</v>
      </c>
      <c r="E139" s="16">
        <f>E137-E138</f>
        <v>4202</v>
      </c>
      <c r="F139" s="16">
        <f>F137-F138</f>
        <v>5452</v>
      </c>
      <c r="G139" s="16">
        <f>G137-G138</f>
        <v>6700</v>
      </c>
      <c r="H139" s="16">
        <f>H137-H138</f>
        <v>7950</v>
      </c>
      <c r="I139" s="15">
        <f>I137-I138</f>
        <v>9199</v>
      </c>
    </row>
    <row r="140" spans="1:9" ht="12.95" customHeight="1" x14ac:dyDescent="0.15">
      <c r="A140" s="10"/>
      <c r="B140" s="14" t="s">
        <v>3</v>
      </c>
      <c r="C140" s="13">
        <v>390</v>
      </c>
      <c r="D140" s="13">
        <f>SUM(C140+320)</f>
        <v>710</v>
      </c>
      <c r="E140" s="13">
        <f>SUM(C140*2+320)</f>
        <v>1100</v>
      </c>
      <c r="F140" s="13">
        <f>SUM(C140*3+320)</f>
        <v>1490</v>
      </c>
      <c r="G140" s="13">
        <f>SUM(C140*4+320)</f>
        <v>1880</v>
      </c>
      <c r="H140" s="13">
        <f>SUM(C140*4+320)</f>
        <v>1880</v>
      </c>
      <c r="I140" s="12">
        <f>SUM(C140*7)</f>
        <v>2730</v>
      </c>
    </row>
    <row r="141" spans="1:9" s="11" customFormat="1" ht="12.75" customHeight="1" x14ac:dyDescent="0.15">
      <c r="A141" s="10"/>
      <c r="B141" s="14" t="s">
        <v>2</v>
      </c>
      <c r="C141" s="13">
        <v>820</v>
      </c>
      <c r="D141" s="13">
        <f>SUM(C141*2)</f>
        <v>1640</v>
      </c>
      <c r="E141" s="13">
        <f>SUM(C141*3)</f>
        <v>2460</v>
      </c>
      <c r="F141" s="13">
        <f>SUM(C141*4)</f>
        <v>3280</v>
      </c>
      <c r="G141" s="13">
        <f>SUM(C141*5)</f>
        <v>4100</v>
      </c>
      <c r="H141" s="13">
        <f>SUM(C141*6)</f>
        <v>4920</v>
      </c>
      <c r="I141" s="12">
        <f>SUM(C141*7)</f>
        <v>5740</v>
      </c>
    </row>
    <row r="142" spans="1:9" ht="12.95" customHeight="1" thickBot="1" x14ac:dyDescent="0.2">
      <c r="A142" s="10"/>
      <c r="B142" s="9" t="s">
        <v>1</v>
      </c>
      <c r="C142" s="8">
        <v>100</v>
      </c>
      <c r="D142" s="7">
        <v>100</v>
      </c>
      <c r="E142" s="8">
        <v>200</v>
      </c>
      <c r="F142" s="7">
        <v>300</v>
      </c>
      <c r="G142" s="8">
        <v>400</v>
      </c>
      <c r="H142" s="7">
        <v>500</v>
      </c>
      <c r="I142" s="6">
        <v>600</v>
      </c>
    </row>
    <row r="143" spans="1:9" s="1" customFormat="1" ht="18.75" customHeight="1" thickBot="1" x14ac:dyDescent="0.2">
      <c r="A143" s="5"/>
      <c r="B143" s="4" t="s">
        <v>0</v>
      </c>
      <c r="C143" s="3">
        <f>SUM(C139:C142)</f>
        <v>3013</v>
      </c>
      <c r="D143" s="3">
        <f>SUM(D139:D142)</f>
        <v>5403</v>
      </c>
      <c r="E143" s="3">
        <f>SUM(E139:E142)</f>
        <v>7962</v>
      </c>
      <c r="F143" s="3">
        <f>SUM(F139:F142)</f>
        <v>10522</v>
      </c>
      <c r="G143" s="3">
        <f>SUM(G139:G142)</f>
        <v>13080</v>
      </c>
      <c r="H143" s="3">
        <f>SUM(H139:H142)</f>
        <v>15250</v>
      </c>
      <c r="I143" s="2">
        <f>SUM(I139:I142)</f>
        <v>18269</v>
      </c>
    </row>
  </sheetData>
  <mergeCells count="6">
    <mergeCell ref="A124:H124"/>
    <mergeCell ref="G1:I1"/>
    <mergeCell ref="G43:I43"/>
    <mergeCell ref="A3:H3"/>
    <mergeCell ref="A44:H44"/>
    <mergeCell ref="A84:H84"/>
  </mergeCells>
  <phoneticPr fontId="2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zoomScaleNormal="100" workbookViewId="0">
      <selection activeCell="K48" sqref="K48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58" t="s">
        <v>51</v>
      </c>
      <c r="H1" s="58"/>
      <c r="I1" s="58"/>
    </row>
    <row r="2" spans="1:9" ht="22.5" customHeight="1" x14ac:dyDescent="0.15"/>
    <row r="3" spans="1:9" ht="14.25" x14ac:dyDescent="0.15">
      <c r="A3" s="68" t="s">
        <v>54</v>
      </c>
      <c r="B3" s="68"/>
      <c r="C3" s="68"/>
      <c r="D3" s="68"/>
      <c r="E3" s="68"/>
      <c r="F3" s="68"/>
      <c r="G3" s="68"/>
      <c r="H3" s="68"/>
    </row>
    <row r="4" spans="1:9" ht="13.5" customHeight="1" thickBot="1" x14ac:dyDescent="0.2">
      <c r="A4" s="11"/>
      <c r="B4" s="11"/>
      <c r="H4" s="57" t="s">
        <v>32</v>
      </c>
      <c r="I4" s="57"/>
    </row>
    <row r="5" spans="1:9" ht="18" customHeight="1" x14ac:dyDescent="0.15">
      <c r="A5" s="63"/>
      <c r="B5" s="46" t="s">
        <v>25</v>
      </c>
      <c r="C5" s="45"/>
      <c r="D5" s="45"/>
      <c r="E5" s="45"/>
      <c r="F5" s="44"/>
      <c r="G5" s="44"/>
      <c r="H5" s="44"/>
      <c r="I5" s="43"/>
    </row>
    <row r="6" spans="1:9" ht="12.95" customHeight="1" x14ac:dyDescent="0.15">
      <c r="A6" s="62" t="s">
        <v>35</v>
      </c>
      <c r="B6" s="24" t="s">
        <v>23</v>
      </c>
      <c r="C6" s="61" t="s">
        <v>22</v>
      </c>
      <c r="D6" s="60" t="s">
        <v>21</v>
      </c>
      <c r="E6" s="61" t="s">
        <v>20</v>
      </c>
      <c r="F6" s="60" t="s">
        <v>19</v>
      </c>
      <c r="G6" s="61" t="s">
        <v>18</v>
      </c>
      <c r="H6" s="60" t="s">
        <v>17</v>
      </c>
      <c r="I6" s="59" t="s">
        <v>16</v>
      </c>
    </row>
    <row r="7" spans="1:9" ht="12.95" customHeight="1" x14ac:dyDescent="0.15">
      <c r="A7" s="38"/>
      <c r="B7" s="24" t="s">
        <v>15</v>
      </c>
      <c r="C7" s="23">
        <v>514</v>
      </c>
      <c r="D7" s="23">
        <f>SUM(C7*2)</f>
        <v>1028</v>
      </c>
      <c r="E7" s="23">
        <f>SUM(C7*3)</f>
        <v>1542</v>
      </c>
      <c r="F7" s="23">
        <f>SUM(C7*4)</f>
        <v>2056</v>
      </c>
      <c r="G7" s="23">
        <f>SUM(C7*5)</f>
        <v>2570</v>
      </c>
      <c r="H7" s="23">
        <f>SUM(C7*6)</f>
        <v>3084</v>
      </c>
      <c r="I7" s="22">
        <f>SUM(C7*7)</f>
        <v>3598</v>
      </c>
    </row>
    <row r="8" spans="1:9" ht="12.95" customHeight="1" x14ac:dyDescent="0.15">
      <c r="A8" s="18"/>
      <c r="B8" s="34" t="s">
        <v>14</v>
      </c>
      <c r="C8" s="33">
        <v>12</v>
      </c>
      <c r="D8" s="32">
        <v>24</v>
      </c>
      <c r="E8" s="33">
        <v>36</v>
      </c>
      <c r="F8" s="32">
        <v>48</v>
      </c>
      <c r="G8" s="33">
        <v>60</v>
      </c>
      <c r="H8" s="32">
        <v>72</v>
      </c>
      <c r="I8" s="31">
        <v>84</v>
      </c>
    </row>
    <row r="9" spans="1:9" ht="12.95" customHeight="1" x14ac:dyDescent="0.15">
      <c r="A9" s="18"/>
      <c r="B9" s="30" t="s">
        <v>13</v>
      </c>
      <c r="C9" s="13">
        <v>0</v>
      </c>
      <c r="D9" s="29">
        <f>SUM(C9*2)</f>
        <v>0</v>
      </c>
      <c r="E9" s="13">
        <f>SUM(C9*3)</f>
        <v>0</v>
      </c>
      <c r="F9" s="29">
        <f>SUM(C9*4)</f>
        <v>0</v>
      </c>
      <c r="G9" s="13">
        <f>SUM(C9*5)</f>
        <v>0</v>
      </c>
      <c r="H9" s="29">
        <f>SUM(C9*6)</f>
        <v>0</v>
      </c>
      <c r="I9" s="12">
        <f>SUM(C9*7)</f>
        <v>0</v>
      </c>
    </row>
    <row r="10" spans="1:9" ht="12.95" customHeight="1" x14ac:dyDescent="0.15">
      <c r="A10" s="18"/>
      <c r="B10" s="30" t="s">
        <v>12</v>
      </c>
      <c r="C10" s="13">
        <v>0</v>
      </c>
      <c r="D10" s="29">
        <f>SUM(C10*2)</f>
        <v>0</v>
      </c>
      <c r="E10" s="13">
        <f>SUM(C10*3)</f>
        <v>0</v>
      </c>
      <c r="F10" s="29">
        <f>SUM(C10*4)</f>
        <v>0</v>
      </c>
      <c r="G10" s="13">
        <f>SUM(C10*5)</f>
        <v>0</v>
      </c>
      <c r="H10" s="29">
        <f>SUM(C10*6)</f>
        <v>0</v>
      </c>
      <c r="I10" s="12">
        <f>SUM(C10*7)</f>
        <v>0</v>
      </c>
    </row>
    <row r="11" spans="1:9" ht="12.95" customHeight="1" x14ac:dyDescent="0.15">
      <c r="A11" s="18"/>
      <c r="B11" s="30" t="s">
        <v>11</v>
      </c>
      <c r="C11" s="13">
        <v>0</v>
      </c>
      <c r="D11" s="29">
        <f>SUM(C11*2)</f>
        <v>0</v>
      </c>
      <c r="E11" s="13">
        <f>SUM(C11*3)</f>
        <v>0</v>
      </c>
      <c r="F11" s="29">
        <f>SUM(C11*4)</f>
        <v>0</v>
      </c>
      <c r="G11" s="13">
        <f>SUM(C11*5)</f>
        <v>0</v>
      </c>
      <c r="H11" s="29">
        <f>SUM(C11*6)</f>
        <v>0</v>
      </c>
      <c r="I11" s="12">
        <f>SUM(C11*7)</f>
        <v>0</v>
      </c>
    </row>
    <row r="12" spans="1:9" ht="12.95" customHeight="1" x14ac:dyDescent="0.15">
      <c r="A12" s="18"/>
      <c r="B12" s="30" t="s">
        <v>10</v>
      </c>
      <c r="C12" s="13">
        <v>12</v>
      </c>
      <c r="D12" s="29">
        <f>SUM(C12*2)</f>
        <v>24</v>
      </c>
      <c r="E12" s="13">
        <f>SUM(C12*3)</f>
        <v>36</v>
      </c>
      <c r="F12" s="29">
        <f>SUM(C12*4)</f>
        <v>48</v>
      </c>
      <c r="G12" s="13">
        <f>SUM(C12*5)</f>
        <v>60</v>
      </c>
      <c r="H12" s="29">
        <f>SUM(C12*6)</f>
        <v>72</v>
      </c>
      <c r="I12" s="12">
        <f>SUM(C12*7)</f>
        <v>84</v>
      </c>
    </row>
    <row r="13" spans="1:9" ht="12.95" customHeight="1" x14ac:dyDescent="0.15">
      <c r="A13" s="18"/>
      <c r="B13" s="30" t="s">
        <v>9</v>
      </c>
      <c r="C13" s="13">
        <v>368</v>
      </c>
      <c r="D13" s="29">
        <v>368</v>
      </c>
      <c r="E13" s="13">
        <v>368</v>
      </c>
      <c r="F13" s="29">
        <v>368</v>
      </c>
      <c r="G13" s="13">
        <v>368</v>
      </c>
      <c r="H13" s="29">
        <v>368</v>
      </c>
      <c r="I13" s="12">
        <v>368</v>
      </c>
    </row>
    <row r="14" spans="1:9" ht="12.95" customHeight="1" x14ac:dyDescent="0.15">
      <c r="A14" s="18"/>
      <c r="B14" s="28" t="s">
        <v>8</v>
      </c>
      <c r="C14" s="27">
        <f>SUM(C7:C13)</f>
        <v>906</v>
      </c>
      <c r="D14" s="26">
        <f>SUM(D7:D13)</f>
        <v>1444</v>
      </c>
      <c r="E14" s="27">
        <f>SUM(E7:E13)</f>
        <v>1982</v>
      </c>
      <c r="F14" s="26">
        <f>SUM(F7:F13)</f>
        <v>2520</v>
      </c>
      <c r="G14" s="27">
        <f>SUM(G7:G13)</f>
        <v>3058</v>
      </c>
      <c r="H14" s="26">
        <f>SUM(H7:H13)</f>
        <v>3596</v>
      </c>
      <c r="I14" s="25">
        <f>SUM(I7:I13)</f>
        <v>4134</v>
      </c>
    </row>
    <row r="15" spans="1:9" ht="12.95" customHeight="1" x14ac:dyDescent="0.15">
      <c r="A15" s="18"/>
      <c r="B15" s="24" t="s">
        <v>7</v>
      </c>
      <c r="C15" s="23">
        <f>ROUND((C14)*111/1000,0)</f>
        <v>101</v>
      </c>
      <c r="D15" s="23">
        <f>ROUND((D14)*111/1000,0)</f>
        <v>160</v>
      </c>
      <c r="E15" s="23">
        <f>ROUND((E14)*111/1000,0)</f>
        <v>220</v>
      </c>
      <c r="F15" s="23">
        <f>ROUND((F14)*111/1000,0)</f>
        <v>280</v>
      </c>
      <c r="G15" s="23">
        <f>ROUND((G14)*111/1000,0)</f>
        <v>339</v>
      </c>
      <c r="H15" s="23">
        <f>ROUND((H14)*111/1000,0)</f>
        <v>399</v>
      </c>
      <c r="I15" s="22">
        <f>ROUND((I14)*111/1000,0)</f>
        <v>459</v>
      </c>
    </row>
    <row r="16" spans="1:9" ht="12.95" customHeight="1" x14ac:dyDescent="0.15">
      <c r="A16" s="18"/>
      <c r="B16" s="14" t="s">
        <v>6</v>
      </c>
      <c r="C16" s="21">
        <f>ROUNDDOWN((C14+C15)*11.1,0)</f>
        <v>11177</v>
      </c>
      <c r="D16" s="21">
        <f>ROUNDDOWN((D14+D15)*11.1,0)</f>
        <v>17804</v>
      </c>
      <c r="E16" s="21">
        <f>ROUNDDOWN((E14+E15)*11.1,0)</f>
        <v>24442</v>
      </c>
      <c r="F16" s="21">
        <f>ROUNDDOWN((F14+F15)*11.1,0)</f>
        <v>31080</v>
      </c>
      <c r="G16" s="21">
        <f>ROUNDDOWN((G14+G15)*11.1,0)</f>
        <v>37706</v>
      </c>
      <c r="H16" s="21">
        <f>ROUNDDOWN((H14+H15)*11.1,0)</f>
        <v>44344</v>
      </c>
      <c r="I16" s="20">
        <f>ROUNDDOWN((I14+I15)*11.1,0)</f>
        <v>50982</v>
      </c>
    </row>
    <row r="17" spans="1:9" ht="12.95" customHeight="1" x14ac:dyDescent="0.15">
      <c r="A17" s="18"/>
      <c r="B17" s="19" t="s">
        <v>29</v>
      </c>
      <c r="C17" s="13">
        <f>ROUNDDOWN(C16*0.9,0)</f>
        <v>10059</v>
      </c>
      <c r="D17" s="13">
        <f>ROUNDDOWN(D16*0.9,0)</f>
        <v>16023</v>
      </c>
      <c r="E17" s="13">
        <f>ROUNDDOWN(E16*0.9,0)</f>
        <v>21997</v>
      </c>
      <c r="F17" s="13">
        <f>ROUNDDOWN(F16*0.9,0)</f>
        <v>27972</v>
      </c>
      <c r="G17" s="13">
        <f>ROUNDDOWN(G16*0.9,0)</f>
        <v>33935</v>
      </c>
      <c r="H17" s="13">
        <f>ROUNDDOWN(H16*0.9,0)</f>
        <v>39909</v>
      </c>
      <c r="I17" s="12">
        <f>ROUNDDOWN(I16*0.9,0)</f>
        <v>45883</v>
      </c>
    </row>
    <row r="18" spans="1:9" ht="12.95" customHeight="1" x14ac:dyDescent="0.15">
      <c r="A18" s="18"/>
      <c r="B18" s="17" t="s">
        <v>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5">
        <v>0</v>
      </c>
    </row>
    <row r="19" spans="1:9" ht="12.95" customHeight="1" x14ac:dyDescent="0.15">
      <c r="A19" s="18"/>
      <c r="B19" s="14" t="s">
        <v>3</v>
      </c>
      <c r="C19" s="13">
        <v>300</v>
      </c>
      <c r="D19" s="13">
        <f>SUM(C19*2)</f>
        <v>600</v>
      </c>
      <c r="E19" s="13">
        <f>SUM(C19*3)</f>
        <v>900</v>
      </c>
      <c r="F19" s="13">
        <f>SUM(C19*4)</f>
        <v>1200</v>
      </c>
      <c r="G19" s="13">
        <f>SUM(C19*5)</f>
        <v>1500</v>
      </c>
      <c r="H19" s="13">
        <f>SUM(C19*6)</f>
        <v>1800</v>
      </c>
      <c r="I19" s="12">
        <f>SUM(C19*7)</f>
        <v>2100</v>
      </c>
    </row>
    <row r="20" spans="1:9" ht="12.95" customHeight="1" x14ac:dyDescent="0.15">
      <c r="A20" s="18"/>
      <c r="B20" s="14" t="s">
        <v>2</v>
      </c>
      <c r="C20" s="13">
        <v>820</v>
      </c>
      <c r="D20" s="13">
        <f>SUM(C20*2)</f>
        <v>1640</v>
      </c>
      <c r="E20" s="13">
        <f>SUM(C20*3)</f>
        <v>2460</v>
      </c>
      <c r="F20" s="13">
        <f>SUM(C20*4)</f>
        <v>3280</v>
      </c>
      <c r="G20" s="13">
        <f>SUM(C20*5)</f>
        <v>4100</v>
      </c>
      <c r="H20" s="13">
        <f>SUM(C20*6)</f>
        <v>4920</v>
      </c>
      <c r="I20" s="12">
        <f>SUM(C20*7)</f>
        <v>5740</v>
      </c>
    </row>
    <row r="21" spans="1:9" ht="12.95" customHeight="1" thickBot="1" x14ac:dyDescent="0.2">
      <c r="A21" s="18"/>
      <c r="B21" s="9" t="s">
        <v>1</v>
      </c>
      <c r="C21" s="8">
        <v>100</v>
      </c>
      <c r="D21" s="7">
        <v>100</v>
      </c>
      <c r="E21" s="8">
        <v>200</v>
      </c>
      <c r="F21" s="7">
        <v>300</v>
      </c>
      <c r="G21" s="8">
        <v>400</v>
      </c>
      <c r="H21" s="7">
        <v>500</v>
      </c>
      <c r="I21" s="6">
        <v>600</v>
      </c>
    </row>
    <row r="22" spans="1:9" s="1" customFormat="1" ht="18.75" customHeight="1" thickBot="1" x14ac:dyDescent="0.2">
      <c r="A22" s="5"/>
      <c r="B22" s="66" t="s">
        <v>0</v>
      </c>
      <c r="C22" s="65">
        <f>SUM(C18:C21)</f>
        <v>1220</v>
      </c>
      <c r="D22" s="65">
        <f>SUM(D18:D21)</f>
        <v>2340</v>
      </c>
      <c r="E22" s="65">
        <f>SUM(E18:E21)</f>
        <v>3560</v>
      </c>
      <c r="F22" s="65">
        <f>SUM(F18:F21)</f>
        <v>4780</v>
      </c>
      <c r="G22" s="65">
        <f>SUM(G18:G21)</f>
        <v>6000</v>
      </c>
      <c r="H22" s="65">
        <f>SUM(H18:H21)</f>
        <v>7220</v>
      </c>
      <c r="I22" s="64">
        <f>SUM(I18:I21)</f>
        <v>8440</v>
      </c>
    </row>
    <row r="23" spans="1:9" ht="31.5" customHeight="1" thickBot="1" x14ac:dyDescent="0.2">
      <c r="A23" s="55"/>
    </row>
    <row r="24" spans="1:9" ht="18" customHeight="1" x14ac:dyDescent="0.15">
      <c r="A24" s="63"/>
      <c r="B24" s="46" t="s">
        <v>25</v>
      </c>
      <c r="C24" s="45"/>
      <c r="D24" s="45"/>
      <c r="E24" s="45"/>
      <c r="F24" s="44"/>
      <c r="G24" s="44"/>
      <c r="H24" s="44"/>
      <c r="I24" s="43"/>
    </row>
    <row r="25" spans="1:9" ht="12.95" customHeight="1" x14ac:dyDescent="0.15">
      <c r="A25" s="62" t="s">
        <v>34</v>
      </c>
      <c r="B25" s="24" t="s">
        <v>23</v>
      </c>
      <c r="C25" s="61" t="s">
        <v>22</v>
      </c>
      <c r="D25" s="60" t="s">
        <v>21</v>
      </c>
      <c r="E25" s="61" t="s">
        <v>20</v>
      </c>
      <c r="F25" s="60" t="s">
        <v>19</v>
      </c>
      <c r="G25" s="61" t="s">
        <v>18</v>
      </c>
      <c r="H25" s="60" t="s">
        <v>17</v>
      </c>
      <c r="I25" s="59" t="s">
        <v>16</v>
      </c>
    </row>
    <row r="26" spans="1:9" ht="12.95" customHeight="1" x14ac:dyDescent="0.15">
      <c r="A26" s="38"/>
      <c r="B26" s="24" t="s">
        <v>15</v>
      </c>
      <c r="C26" s="23">
        <v>638</v>
      </c>
      <c r="D26" s="23">
        <f>SUM(C26*2)</f>
        <v>1276</v>
      </c>
      <c r="E26" s="23">
        <f>SUM(C26*3)</f>
        <v>1914</v>
      </c>
      <c r="F26" s="23">
        <f>SUM(C26*4)</f>
        <v>2552</v>
      </c>
      <c r="G26" s="23">
        <f>SUM(C26*5)</f>
        <v>3190</v>
      </c>
      <c r="H26" s="23">
        <f>SUM(C26*6)</f>
        <v>3828</v>
      </c>
      <c r="I26" s="22">
        <f>SUM(C26*7)</f>
        <v>4466</v>
      </c>
    </row>
    <row r="27" spans="1:9" ht="12.95" customHeight="1" x14ac:dyDescent="0.15">
      <c r="A27" s="18"/>
      <c r="B27" s="34" t="s">
        <v>14</v>
      </c>
      <c r="C27" s="33">
        <v>12</v>
      </c>
      <c r="D27" s="32">
        <v>24</v>
      </c>
      <c r="E27" s="33">
        <v>36</v>
      </c>
      <c r="F27" s="32">
        <v>48</v>
      </c>
      <c r="G27" s="33">
        <v>60</v>
      </c>
      <c r="H27" s="32">
        <v>72</v>
      </c>
      <c r="I27" s="31">
        <v>84</v>
      </c>
    </row>
    <row r="28" spans="1:9" ht="12.95" customHeight="1" x14ac:dyDescent="0.15">
      <c r="A28" s="18"/>
      <c r="B28" s="30" t="s">
        <v>13</v>
      </c>
      <c r="C28" s="13">
        <v>0</v>
      </c>
      <c r="D28" s="29">
        <f>SUM(C28*2)</f>
        <v>0</v>
      </c>
      <c r="E28" s="13">
        <f>SUM(C28*3)</f>
        <v>0</v>
      </c>
      <c r="F28" s="29">
        <f>SUM(C28*4)</f>
        <v>0</v>
      </c>
      <c r="G28" s="13">
        <f>SUM(C28*5)</f>
        <v>0</v>
      </c>
      <c r="H28" s="29">
        <f>SUM(C28*6)</f>
        <v>0</v>
      </c>
      <c r="I28" s="12">
        <f>SUM(C28*7)</f>
        <v>0</v>
      </c>
    </row>
    <row r="29" spans="1:9" ht="12.95" customHeight="1" x14ac:dyDescent="0.15">
      <c r="A29" s="18"/>
      <c r="B29" s="30" t="s">
        <v>12</v>
      </c>
      <c r="C29" s="13">
        <v>0</v>
      </c>
      <c r="D29" s="29">
        <f>SUM(C29*2)</f>
        <v>0</v>
      </c>
      <c r="E29" s="13">
        <f>SUM(C29*3)</f>
        <v>0</v>
      </c>
      <c r="F29" s="29">
        <f>SUM(C29*4)</f>
        <v>0</v>
      </c>
      <c r="G29" s="13">
        <f>SUM(C29*5)</f>
        <v>0</v>
      </c>
      <c r="H29" s="29">
        <f>SUM(C29*6)</f>
        <v>0</v>
      </c>
      <c r="I29" s="12">
        <f>SUM(C29*7)</f>
        <v>0</v>
      </c>
    </row>
    <row r="30" spans="1:9" ht="12.95" customHeight="1" x14ac:dyDescent="0.15">
      <c r="A30" s="18"/>
      <c r="B30" s="30" t="s">
        <v>11</v>
      </c>
      <c r="C30" s="13">
        <v>0</v>
      </c>
      <c r="D30" s="29">
        <f>SUM(C30*2)</f>
        <v>0</v>
      </c>
      <c r="E30" s="13">
        <f>SUM(C30*3)</f>
        <v>0</v>
      </c>
      <c r="F30" s="29">
        <f>SUM(C30*4)</f>
        <v>0</v>
      </c>
      <c r="G30" s="13">
        <f>SUM(C30*5)</f>
        <v>0</v>
      </c>
      <c r="H30" s="29">
        <f>SUM(C30*6)</f>
        <v>0</v>
      </c>
      <c r="I30" s="12">
        <f>SUM(C30*7)</f>
        <v>0</v>
      </c>
    </row>
    <row r="31" spans="1:9" ht="12.95" customHeight="1" x14ac:dyDescent="0.15">
      <c r="A31" s="18"/>
      <c r="B31" s="30" t="s">
        <v>10</v>
      </c>
      <c r="C31" s="13">
        <v>12</v>
      </c>
      <c r="D31" s="29">
        <f>SUM(C31*2)</f>
        <v>24</v>
      </c>
      <c r="E31" s="13">
        <f>SUM(C31*3)</f>
        <v>36</v>
      </c>
      <c r="F31" s="29">
        <f>SUM(C31*4)</f>
        <v>48</v>
      </c>
      <c r="G31" s="13">
        <f>SUM(C31*5)</f>
        <v>60</v>
      </c>
      <c r="H31" s="29">
        <f>SUM(C31*6)</f>
        <v>72</v>
      </c>
      <c r="I31" s="12">
        <f>SUM(C31*7)</f>
        <v>84</v>
      </c>
    </row>
    <row r="32" spans="1:9" ht="12.95" customHeight="1" x14ac:dyDescent="0.15">
      <c r="A32" s="18"/>
      <c r="B32" s="30" t="s">
        <v>9</v>
      </c>
      <c r="C32" s="13">
        <v>368</v>
      </c>
      <c r="D32" s="29">
        <v>368</v>
      </c>
      <c r="E32" s="13">
        <v>368</v>
      </c>
      <c r="F32" s="29">
        <v>368</v>
      </c>
      <c r="G32" s="13">
        <v>368</v>
      </c>
      <c r="H32" s="29">
        <v>368</v>
      </c>
      <c r="I32" s="12">
        <v>368</v>
      </c>
    </row>
    <row r="33" spans="1:9" ht="12.95" customHeight="1" x14ac:dyDescent="0.15">
      <c r="A33" s="18"/>
      <c r="B33" s="28" t="s">
        <v>8</v>
      </c>
      <c r="C33" s="27">
        <f>SUM(C26:C32)</f>
        <v>1030</v>
      </c>
      <c r="D33" s="26">
        <f>SUM(D26:D32)</f>
        <v>1692</v>
      </c>
      <c r="E33" s="27">
        <f>SUM(E26:E32)</f>
        <v>2354</v>
      </c>
      <c r="F33" s="26">
        <f>SUM(F26:F32)</f>
        <v>3016</v>
      </c>
      <c r="G33" s="27">
        <f>SUM(G26:G32)</f>
        <v>3678</v>
      </c>
      <c r="H33" s="26">
        <f>SUM(H26:H32)</f>
        <v>4340</v>
      </c>
      <c r="I33" s="25">
        <f>SUM(I26:I32)</f>
        <v>5002</v>
      </c>
    </row>
    <row r="34" spans="1:9" ht="12.95" customHeight="1" x14ac:dyDescent="0.15">
      <c r="A34" s="18"/>
      <c r="B34" s="24" t="s">
        <v>7</v>
      </c>
      <c r="C34" s="23">
        <f>ROUND((C33)*111/1000,0)</f>
        <v>114</v>
      </c>
      <c r="D34" s="23">
        <f>ROUND((D33)*111/1000,0)</f>
        <v>188</v>
      </c>
      <c r="E34" s="23">
        <f>ROUND((E33)*111/1000,0)</f>
        <v>261</v>
      </c>
      <c r="F34" s="23">
        <f>ROUND((F33)*111/1000,0)</f>
        <v>335</v>
      </c>
      <c r="G34" s="23">
        <f>ROUND((G33)*111/1000,0)</f>
        <v>408</v>
      </c>
      <c r="H34" s="23">
        <f>ROUND((H33)*111/1000,0)</f>
        <v>482</v>
      </c>
      <c r="I34" s="22">
        <f>ROUND((I33)*111/1000,0)</f>
        <v>555</v>
      </c>
    </row>
    <row r="35" spans="1:9" ht="12.95" customHeight="1" x14ac:dyDescent="0.15">
      <c r="A35" s="18"/>
      <c r="B35" s="14" t="s">
        <v>6</v>
      </c>
      <c r="C35" s="21">
        <f>ROUNDDOWN((C33+C34)*11.1,0)</f>
        <v>12698</v>
      </c>
      <c r="D35" s="21">
        <f>ROUNDDOWN((D33+D34)*11.1,0)</f>
        <v>20868</v>
      </c>
      <c r="E35" s="21">
        <f>ROUNDDOWN((E33+E34)*11.1,0)</f>
        <v>29026</v>
      </c>
      <c r="F35" s="21">
        <f>ROUNDDOWN((F33+F34)*11.1,0)</f>
        <v>37196</v>
      </c>
      <c r="G35" s="21">
        <f>ROUNDDOWN((G33+G34)*11.1,0)</f>
        <v>45354</v>
      </c>
      <c r="H35" s="21">
        <f>ROUNDDOWN((H33+H34)*11.1,0)</f>
        <v>53524</v>
      </c>
      <c r="I35" s="20">
        <f>ROUNDDOWN((I33+I34)*11.1,0)</f>
        <v>61682</v>
      </c>
    </row>
    <row r="36" spans="1:9" ht="12.95" customHeight="1" x14ac:dyDescent="0.15">
      <c r="A36" s="18"/>
      <c r="B36" s="19" t="s">
        <v>29</v>
      </c>
      <c r="C36" s="13">
        <f>ROUNDDOWN(C35*0.9,0)</f>
        <v>11428</v>
      </c>
      <c r="D36" s="13">
        <f>ROUNDDOWN(D35*0.9,0)</f>
        <v>18781</v>
      </c>
      <c r="E36" s="13">
        <f>ROUNDDOWN(E35*0.9,0)</f>
        <v>26123</v>
      </c>
      <c r="F36" s="13">
        <f>ROUNDDOWN(F35*0.9,0)</f>
        <v>33476</v>
      </c>
      <c r="G36" s="13">
        <f>ROUNDDOWN(G35*0.9,0)</f>
        <v>40818</v>
      </c>
      <c r="H36" s="13">
        <f>ROUNDDOWN(H35*0.9,0)</f>
        <v>48171</v>
      </c>
      <c r="I36" s="12">
        <f>ROUNDDOWN(I35*0.9,0)</f>
        <v>55513</v>
      </c>
    </row>
    <row r="37" spans="1:9" ht="12.95" customHeight="1" x14ac:dyDescent="0.15">
      <c r="A37" s="18"/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5">
        <v>0</v>
      </c>
    </row>
    <row r="38" spans="1:9" ht="12.95" customHeight="1" x14ac:dyDescent="0.15">
      <c r="A38" s="18"/>
      <c r="B38" s="14" t="s">
        <v>3</v>
      </c>
      <c r="C38" s="13">
        <v>300</v>
      </c>
      <c r="D38" s="13">
        <f>SUM(C38*2)</f>
        <v>600</v>
      </c>
      <c r="E38" s="13">
        <f>SUM(C38*3)</f>
        <v>900</v>
      </c>
      <c r="F38" s="13">
        <f>SUM(C38*4)</f>
        <v>1200</v>
      </c>
      <c r="G38" s="13">
        <f>SUM(C38*5)</f>
        <v>1500</v>
      </c>
      <c r="H38" s="13">
        <f>SUM(C38*6)</f>
        <v>1800</v>
      </c>
      <c r="I38" s="12">
        <f>SUM(C38*7)</f>
        <v>2100</v>
      </c>
    </row>
    <row r="39" spans="1:9" ht="12.95" customHeight="1" x14ac:dyDescent="0.15">
      <c r="A39" s="18"/>
      <c r="B39" s="14" t="s">
        <v>2</v>
      </c>
      <c r="C39" s="13">
        <v>820</v>
      </c>
      <c r="D39" s="13">
        <f>SUM(C39*2)</f>
        <v>1640</v>
      </c>
      <c r="E39" s="13">
        <f>SUM(C39*3)</f>
        <v>2460</v>
      </c>
      <c r="F39" s="13">
        <f>SUM(C39*4)</f>
        <v>3280</v>
      </c>
      <c r="G39" s="13">
        <f>SUM(C39*5)</f>
        <v>4100</v>
      </c>
      <c r="H39" s="13">
        <f>SUM(C39*6)</f>
        <v>4920</v>
      </c>
      <c r="I39" s="12">
        <f>SUM(C39*7)</f>
        <v>5740</v>
      </c>
    </row>
    <row r="40" spans="1:9" ht="12.95" customHeight="1" thickBot="1" x14ac:dyDescent="0.2">
      <c r="A40" s="18"/>
      <c r="B40" s="9" t="s">
        <v>1</v>
      </c>
      <c r="C40" s="8">
        <v>100</v>
      </c>
      <c r="D40" s="7">
        <v>100</v>
      </c>
      <c r="E40" s="8">
        <v>200</v>
      </c>
      <c r="F40" s="7">
        <v>300</v>
      </c>
      <c r="G40" s="8">
        <v>400</v>
      </c>
      <c r="H40" s="7">
        <v>500</v>
      </c>
      <c r="I40" s="6">
        <v>600</v>
      </c>
    </row>
    <row r="41" spans="1:9" s="1" customFormat="1" ht="18.75" customHeight="1" thickBot="1" x14ac:dyDescent="0.2">
      <c r="A41" s="5"/>
      <c r="B41" s="4" t="s">
        <v>0</v>
      </c>
      <c r="C41" s="3">
        <f>SUM(C37:C40)</f>
        <v>1220</v>
      </c>
      <c r="D41" s="3">
        <f>SUM(D37:D40)</f>
        <v>2340</v>
      </c>
      <c r="E41" s="3">
        <f>SUM(E37:E40)</f>
        <v>3560</v>
      </c>
      <c r="F41" s="3">
        <f>SUM(F37:F40)</f>
        <v>4780</v>
      </c>
      <c r="G41" s="3">
        <f>SUM(G37:G40)</f>
        <v>6000</v>
      </c>
      <c r="H41" s="3">
        <f>SUM(H37:H40)</f>
        <v>7220</v>
      </c>
      <c r="I41" s="2">
        <f>SUM(I37:I40)</f>
        <v>8440</v>
      </c>
    </row>
    <row r="42" spans="1:9" s="11" customFormat="1" ht="18.75" customHeight="1" x14ac:dyDescent="0.15">
      <c r="A42" s="50"/>
      <c r="B42" s="49"/>
      <c r="C42" s="48"/>
      <c r="D42" s="48"/>
      <c r="E42" s="48"/>
      <c r="F42" s="48"/>
      <c r="G42" s="48"/>
      <c r="H42" s="48"/>
      <c r="I42" s="48"/>
    </row>
    <row r="43" spans="1:9" ht="22.5" customHeight="1" x14ac:dyDescent="0.15">
      <c r="G43" s="58" t="s">
        <v>51</v>
      </c>
      <c r="H43" s="58"/>
      <c r="I43" s="58"/>
    </row>
    <row r="44" spans="1:9" ht="14.25" x14ac:dyDescent="0.15">
      <c r="A44" s="68" t="s">
        <v>54</v>
      </c>
      <c r="B44" s="68"/>
      <c r="C44" s="68"/>
      <c r="D44" s="68"/>
      <c r="E44" s="68"/>
      <c r="F44" s="68"/>
      <c r="G44" s="68"/>
      <c r="H44" s="68"/>
    </row>
    <row r="45" spans="1:9" ht="13.5" customHeight="1" thickBot="1" x14ac:dyDescent="0.2">
      <c r="A45" s="11"/>
      <c r="B45" s="11"/>
      <c r="H45" s="57" t="s">
        <v>32</v>
      </c>
      <c r="I45" s="57"/>
    </row>
    <row r="46" spans="1:9" ht="18" customHeight="1" thickBot="1" x14ac:dyDescent="0.2">
      <c r="A46" s="47"/>
      <c r="B46" s="46" t="s">
        <v>25</v>
      </c>
      <c r="C46" s="45"/>
      <c r="D46" s="45"/>
      <c r="E46" s="45"/>
      <c r="F46" s="44"/>
      <c r="G46" s="44"/>
      <c r="H46" s="44"/>
      <c r="I46" s="43"/>
    </row>
    <row r="47" spans="1:9" ht="12.95" customHeight="1" x14ac:dyDescent="0.15">
      <c r="A47" s="38" t="s">
        <v>31</v>
      </c>
      <c r="B47" s="42" t="s">
        <v>23</v>
      </c>
      <c r="C47" s="41" t="s">
        <v>22</v>
      </c>
      <c r="D47" s="40" t="s">
        <v>21</v>
      </c>
      <c r="E47" s="41" t="s">
        <v>20</v>
      </c>
      <c r="F47" s="40" t="s">
        <v>19</v>
      </c>
      <c r="G47" s="41" t="s">
        <v>18</v>
      </c>
      <c r="H47" s="40" t="s">
        <v>17</v>
      </c>
      <c r="I47" s="39" t="s">
        <v>16</v>
      </c>
    </row>
    <row r="48" spans="1:9" ht="12.95" customHeight="1" x14ac:dyDescent="0.15">
      <c r="A48" s="18"/>
      <c r="B48" s="37" t="s">
        <v>15</v>
      </c>
      <c r="C48" s="23">
        <v>684</v>
      </c>
      <c r="D48" s="23">
        <f>SUM(C48*2)</f>
        <v>1368</v>
      </c>
      <c r="E48" s="23">
        <f>SUM(C48*3)</f>
        <v>2052</v>
      </c>
      <c r="F48" s="36">
        <f>SUM(C48*4)</f>
        <v>2736</v>
      </c>
      <c r="G48" s="23">
        <f>SUM(C48*5)</f>
        <v>3420</v>
      </c>
      <c r="H48" s="36">
        <f>SUM(C48*6)</f>
        <v>4104</v>
      </c>
      <c r="I48" s="22">
        <f>SUM(C48*7)</f>
        <v>4788</v>
      </c>
    </row>
    <row r="49" spans="1:9" ht="12.95" customHeight="1" x14ac:dyDescent="0.15">
      <c r="A49" s="18"/>
      <c r="B49" s="34" t="s">
        <v>14</v>
      </c>
      <c r="C49" s="33">
        <v>12</v>
      </c>
      <c r="D49" s="32">
        <v>24</v>
      </c>
      <c r="E49" s="33">
        <v>36</v>
      </c>
      <c r="F49" s="32">
        <v>48</v>
      </c>
      <c r="G49" s="33">
        <v>60</v>
      </c>
      <c r="H49" s="32">
        <v>72</v>
      </c>
      <c r="I49" s="31">
        <v>84</v>
      </c>
    </row>
    <row r="50" spans="1:9" ht="12.95" customHeight="1" x14ac:dyDescent="0.15">
      <c r="A50" s="18"/>
      <c r="B50" s="30" t="s">
        <v>13</v>
      </c>
      <c r="C50" s="13">
        <v>4</v>
      </c>
      <c r="D50" s="29">
        <f>SUM(C50*2)</f>
        <v>8</v>
      </c>
      <c r="E50" s="13">
        <f>SUM(C50*3)</f>
        <v>12</v>
      </c>
      <c r="F50" s="29">
        <f>SUM(C50*4)</f>
        <v>16</v>
      </c>
      <c r="G50" s="13">
        <f>SUM(C50*5)</f>
        <v>20</v>
      </c>
      <c r="H50" s="29">
        <f>SUM(C50*6)</f>
        <v>24</v>
      </c>
      <c r="I50" s="12">
        <f>SUM(C50*7)</f>
        <v>28</v>
      </c>
    </row>
    <row r="51" spans="1:9" ht="12.95" customHeight="1" x14ac:dyDescent="0.15">
      <c r="A51" s="18"/>
      <c r="B51" s="30" t="s">
        <v>12</v>
      </c>
      <c r="C51" s="13">
        <v>8</v>
      </c>
      <c r="D51" s="29">
        <f>SUM(C51*2)</f>
        <v>16</v>
      </c>
      <c r="E51" s="13">
        <f>SUM(C51*3)</f>
        <v>24</v>
      </c>
      <c r="F51" s="29">
        <f>SUM(C51*4)</f>
        <v>32</v>
      </c>
      <c r="G51" s="13">
        <f>SUM(C51*5)</f>
        <v>40</v>
      </c>
      <c r="H51" s="29">
        <f>SUM(C51*6)</f>
        <v>48</v>
      </c>
      <c r="I51" s="12">
        <f>SUM(C51*7)</f>
        <v>56</v>
      </c>
    </row>
    <row r="52" spans="1:9" ht="12.95" customHeight="1" x14ac:dyDescent="0.15">
      <c r="A52" s="18"/>
      <c r="B52" s="30" t="s">
        <v>11</v>
      </c>
      <c r="C52" s="13">
        <v>18</v>
      </c>
      <c r="D52" s="29">
        <f>SUM(C52*2)</f>
        <v>36</v>
      </c>
      <c r="E52" s="13">
        <f>SUM(C52*3)</f>
        <v>54</v>
      </c>
      <c r="F52" s="29">
        <f>SUM(C52*4)</f>
        <v>72</v>
      </c>
      <c r="G52" s="13">
        <f>SUM(C52*5)</f>
        <v>90</v>
      </c>
      <c r="H52" s="29">
        <f>SUM(C52*6)</f>
        <v>108</v>
      </c>
      <c r="I52" s="12">
        <f>SUM(C52*7)</f>
        <v>126</v>
      </c>
    </row>
    <row r="53" spans="1:9" ht="12.95" customHeight="1" x14ac:dyDescent="0.15">
      <c r="A53" s="18"/>
      <c r="B53" s="30" t="s">
        <v>10</v>
      </c>
      <c r="C53" s="13">
        <v>12</v>
      </c>
      <c r="D53" s="29">
        <f>SUM(C53*2)</f>
        <v>24</v>
      </c>
      <c r="E53" s="13">
        <f>SUM(C53*3)</f>
        <v>36</v>
      </c>
      <c r="F53" s="29">
        <f>SUM(C53*4)</f>
        <v>48</v>
      </c>
      <c r="G53" s="13">
        <f>SUM(C53*5)</f>
        <v>60</v>
      </c>
      <c r="H53" s="29">
        <f>SUM(C53*6)</f>
        <v>72</v>
      </c>
      <c r="I53" s="12">
        <f>SUM(C53*7)</f>
        <v>84</v>
      </c>
    </row>
    <row r="54" spans="1:9" ht="12.95" customHeight="1" x14ac:dyDescent="0.15">
      <c r="A54" s="18"/>
      <c r="B54" s="30" t="s">
        <v>9</v>
      </c>
      <c r="C54" s="13">
        <v>368</v>
      </c>
      <c r="D54" s="13">
        <v>368</v>
      </c>
      <c r="E54" s="29">
        <v>368</v>
      </c>
      <c r="F54" s="13">
        <v>368</v>
      </c>
      <c r="G54" s="29">
        <v>368</v>
      </c>
      <c r="H54" s="13">
        <v>368</v>
      </c>
      <c r="I54" s="56">
        <v>368</v>
      </c>
    </row>
    <row r="55" spans="1:9" ht="12.95" customHeight="1" x14ac:dyDescent="0.15">
      <c r="A55" s="18"/>
      <c r="B55" s="28" t="s">
        <v>8</v>
      </c>
      <c r="C55" s="27">
        <f>SUM(C48:C54)</f>
        <v>1106</v>
      </c>
      <c r="D55" s="26">
        <f>SUM(D48:D54)</f>
        <v>1844</v>
      </c>
      <c r="E55" s="27">
        <f>SUM(E48:E54)</f>
        <v>2582</v>
      </c>
      <c r="F55" s="26">
        <f>SUM(F48:F54)</f>
        <v>3320</v>
      </c>
      <c r="G55" s="27">
        <f>SUM(G48:G54)</f>
        <v>4058</v>
      </c>
      <c r="H55" s="26">
        <f>SUM(H48:H54)</f>
        <v>4796</v>
      </c>
      <c r="I55" s="25">
        <f>SUM(I48:I54)</f>
        <v>5534</v>
      </c>
    </row>
    <row r="56" spans="1:9" ht="12.95" customHeight="1" x14ac:dyDescent="0.15">
      <c r="A56" s="18"/>
      <c r="B56" s="24" t="s">
        <v>7</v>
      </c>
      <c r="C56" s="23">
        <f>ROUND((C55)*111/1000,0)</f>
        <v>123</v>
      </c>
      <c r="D56" s="23">
        <f>ROUND((D55)*111/1000,0)</f>
        <v>205</v>
      </c>
      <c r="E56" s="23">
        <f>ROUND((E55)*111/1000,0)</f>
        <v>287</v>
      </c>
      <c r="F56" s="23">
        <f>ROUND((F55)*111/1000,0)</f>
        <v>369</v>
      </c>
      <c r="G56" s="23">
        <f>ROUND((G55)*111/1000,0)</f>
        <v>450</v>
      </c>
      <c r="H56" s="23">
        <f>ROUND((H55)*111/1000,0)</f>
        <v>532</v>
      </c>
      <c r="I56" s="22">
        <f>ROUND((I55)*111/1000,0)</f>
        <v>614</v>
      </c>
    </row>
    <row r="57" spans="1:9" ht="12.95" customHeight="1" x14ac:dyDescent="0.15">
      <c r="A57" s="18"/>
      <c r="B57" s="14" t="s">
        <v>6</v>
      </c>
      <c r="C57" s="21">
        <f>ROUNDDOWN((C55+C56)*11.1,0)</f>
        <v>13641</v>
      </c>
      <c r="D57" s="21">
        <f>ROUNDDOWN((D55+D56)*11.1,0)</f>
        <v>22743</v>
      </c>
      <c r="E57" s="21">
        <f>ROUNDDOWN((E55+E56)*11.1,0)</f>
        <v>31845</v>
      </c>
      <c r="F57" s="21">
        <f>ROUNDDOWN((F55+F56)*11.1,0)</f>
        <v>40947</v>
      </c>
      <c r="G57" s="21">
        <f>ROUNDDOWN((G55+G56)*11.1,0)</f>
        <v>50038</v>
      </c>
      <c r="H57" s="21">
        <f>ROUNDDOWN((H55+H56)*11.1,0)</f>
        <v>59140</v>
      </c>
      <c r="I57" s="20">
        <f>ROUNDDOWN((I55+I56)*11.1,0)</f>
        <v>68242</v>
      </c>
    </row>
    <row r="58" spans="1:9" ht="12.95" customHeight="1" x14ac:dyDescent="0.15">
      <c r="A58" s="18"/>
      <c r="B58" s="19" t="s">
        <v>29</v>
      </c>
      <c r="C58" s="13">
        <f>ROUNDDOWN(C57*0.9,0)</f>
        <v>12276</v>
      </c>
      <c r="D58" s="13">
        <f>ROUNDDOWN(D57*0.9,0)</f>
        <v>20468</v>
      </c>
      <c r="E58" s="13">
        <f>ROUNDDOWN(E57*0.9,0)</f>
        <v>28660</v>
      </c>
      <c r="F58" s="13">
        <f>ROUNDDOWN(F57*0.9,0)</f>
        <v>36852</v>
      </c>
      <c r="G58" s="13">
        <f>ROUNDDOWN(G57*0.9,0)</f>
        <v>45034</v>
      </c>
      <c r="H58" s="13">
        <f>ROUNDDOWN(H57*0.9,0)</f>
        <v>53226</v>
      </c>
      <c r="I58" s="12">
        <f>ROUNDDOWN(I57*0.9,0)</f>
        <v>61417</v>
      </c>
    </row>
    <row r="59" spans="1:9" ht="12.95" customHeight="1" x14ac:dyDescent="0.15">
      <c r="A59" s="18"/>
      <c r="B59" s="17" t="s">
        <v>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5">
        <v>0</v>
      </c>
    </row>
    <row r="60" spans="1:9" ht="12.95" customHeight="1" x14ac:dyDescent="0.15">
      <c r="A60" s="18"/>
      <c r="B60" s="14" t="s">
        <v>3</v>
      </c>
      <c r="C60" s="13">
        <v>300</v>
      </c>
      <c r="D60" s="13">
        <f>SUM(C60*2)</f>
        <v>600</v>
      </c>
      <c r="E60" s="13">
        <f>SUM(C60*3)</f>
        <v>900</v>
      </c>
      <c r="F60" s="13">
        <f>SUM(C60*4)</f>
        <v>1200</v>
      </c>
      <c r="G60" s="13">
        <f>SUM(C60*5)</f>
        <v>1500</v>
      </c>
      <c r="H60" s="13">
        <f>SUM(C60*6)</f>
        <v>1800</v>
      </c>
      <c r="I60" s="12">
        <f>SUM(C60*7)</f>
        <v>2100</v>
      </c>
    </row>
    <row r="61" spans="1:9" ht="12.95" customHeight="1" x14ac:dyDescent="0.15">
      <c r="A61" s="18"/>
      <c r="B61" s="14" t="s">
        <v>2</v>
      </c>
      <c r="C61" s="13">
        <v>820</v>
      </c>
      <c r="D61" s="13">
        <f>SUM(C61*2)</f>
        <v>1640</v>
      </c>
      <c r="E61" s="13">
        <f>SUM(C61*3)</f>
        <v>2460</v>
      </c>
      <c r="F61" s="13">
        <f>SUM(C61*4)</f>
        <v>3280</v>
      </c>
      <c r="G61" s="13">
        <f>SUM(C61*5)</f>
        <v>4100</v>
      </c>
      <c r="H61" s="13">
        <f>SUM(C61*6)</f>
        <v>4920</v>
      </c>
      <c r="I61" s="12">
        <f>SUM(C61*7)</f>
        <v>5740</v>
      </c>
    </row>
    <row r="62" spans="1:9" ht="12.95" customHeight="1" thickBot="1" x14ac:dyDescent="0.2">
      <c r="A62" s="18"/>
      <c r="B62" s="9" t="s">
        <v>1</v>
      </c>
      <c r="C62" s="8">
        <v>100</v>
      </c>
      <c r="D62" s="7">
        <v>100</v>
      </c>
      <c r="E62" s="8">
        <v>200</v>
      </c>
      <c r="F62" s="7">
        <v>300</v>
      </c>
      <c r="G62" s="8">
        <v>400</v>
      </c>
      <c r="H62" s="7">
        <v>500</v>
      </c>
      <c r="I62" s="6">
        <v>600</v>
      </c>
    </row>
    <row r="63" spans="1:9" s="1" customFormat="1" ht="18.75" customHeight="1" thickBot="1" x14ac:dyDescent="0.2">
      <c r="A63" s="5"/>
      <c r="B63" s="4" t="s">
        <v>0</v>
      </c>
      <c r="C63" s="3">
        <f>SUM(C59:C62)</f>
        <v>1220</v>
      </c>
      <c r="D63" s="3">
        <f>SUM(D59:D62)</f>
        <v>2340</v>
      </c>
      <c r="E63" s="3">
        <f>SUM(E59:E62)</f>
        <v>3560</v>
      </c>
      <c r="F63" s="3">
        <f>SUM(F59:F62)</f>
        <v>4780</v>
      </c>
      <c r="G63" s="3">
        <f>SUM(G59:G62)</f>
        <v>6000</v>
      </c>
      <c r="H63" s="3">
        <f>SUM(H59:H62)</f>
        <v>7220</v>
      </c>
      <c r="I63" s="2">
        <f>SUM(I59:I62)</f>
        <v>8440</v>
      </c>
    </row>
    <row r="64" spans="1:9" ht="25.5" customHeight="1" thickBot="1" x14ac:dyDescent="0.2">
      <c r="A64" s="55"/>
    </row>
    <row r="65" spans="1:9" ht="18" customHeight="1" thickBot="1" x14ac:dyDescent="0.2">
      <c r="A65" s="47"/>
      <c r="B65" s="46" t="s">
        <v>25</v>
      </c>
      <c r="C65" s="45"/>
      <c r="D65" s="45"/>
      <c r="E65" s="45"/>
      <c r="F65" s="44"/>
      <c r="G65" s="44"/>
      <c r="H65" s="44"/>
      <c r="I65" s="43"/>
    </row>
    <row r="66" spans="1:9" ht="12.95" customHeight="1" x14ac:dyDescent="0.15">
      <c r="A66" s="38" t="s">
        <v>30</v>
      </c>
      <c r="B66" s="42" t="s">
        <v>23</v>
      </c>
      <c r="C66" s="41" t="s">
        <v>22</v>
      </c>
      <c r="D66" s="40" t="s">
        <v>21</v>
      </c>
      <c r="E66" s="41" t="s">
        <v>20</v>
      </c>
      <c r="F66" s="40" t="s">
        <v>19</v>
      </c>
      <c r="G66" s="41" t="s">
        <v>18</v>
      </c>
      <c r="H66" s="40" t="s">
        <v>17</v>
      </c>
      <c r="I66" s="54" t="s">
        <v>16</v>
      </c>
    </row>
    <row r="67" spans="1:9" ht="12.95" customHeight="1" x14ac:dyDescent="0.15">
      <c r="A67" s="38"/>
      <c r="B67" s="24" t="s">
        <v>15</v>
      </c>
      <c r="C67" s="53">
        <v>751</v>
      </c>
      <c r="D67" s="36">
        <f>SUM(C67*2)</f>
        <v>1502</v>
      </c>
      <c r="E67" s="23">
        <f>SUM(C67*3)</f>
        <v>2253</v>
      </c>
      <c r="F67" s="36">
        <f>SUM(C67*4)</f>
        <v>3004</v>
      </c>
      <c r="G67" s="23">
        <f>SUM(C67*5)</f>
        <v>3755</v>
      </c>
      <c r="H67" s="36">
        <f>SUM(C67*6)</f>
        <v>4506</v>
      </c>
      <c r="I67" s="22">
        <f>SUM(C67*7)</f>
        <v>5257</v>
      </c>
    </row>
    <row r="68" spans="1:9" ht="12.95" customHeight="1" x14ac:dyDescent="0.15">
      <c r="A68" s="18"/>
      <c r="B68" s="34" t="s">
        <v>14</v>
      </c>
      <c r="C68" s="33">
        <v>12</v>
      </c>
      <c r="D68" s="32">
        <v>24</v>
      </c>
      <c r="E68" s="33">
        <v>36</v>
      </c>
      <c r="F68" s="32">
        <v>48</v>
      </c>
      <c r="G68" s="33">
        <v>60</v>
      </c>
      <c r="H68" s="32">
        <v>72</v>
      </c>
      <c r="I68" s="31">
        <v>84</v>
      </c>
    </row>
    <row r="69" spans="1:9" ht="12.95" customHeight="1" x14ac:dyDescent="0.15">
      <c r="A69" s="18"/>
      <c r="B69" s="30" t="s">
        <v>13</v>
      </c>
      <c r="C69" s="13">
        <v>4</v>
      </c>
      <c r="D69" s="29">
        <f>SUM(C69*2)</f>
        <v>8</v>
      </c>
      <c r="E69" s="13">
        <f>SUM(C69*3)</f>
        <v>12</v>
      </c>
      <c r="F69" s="29">
        <f>SUM(C69*4)</f>
        <v>16</v>
      </c>
      <c r="G69" s="13">
        <f>SUM(C69*5)</f>
        <v>20</v>
      </c>
      <c r="H69" s="29">
        <f>SUM(C69*6)</f>
        <v>24</v>
      </c>
      <c r="I69" s="12">
        <f>SUM(C69*7)</f>
        <v>28</v>
      </c>
    </row>
    <row r="70" spans="1:9" ht="12.95" customHeight="1" x14ac:dyDescent="0.15">
      <c r="A70" s="18"/>
      <c r="B70" s="30" t="s">
        <v>12</v>
      </c>
      <c r="C70" s="13">
        <v>8</v>
      </c>
      <c r="D70" s="29">
        <f>SUM(C70*2)</f>
        <v>16</v>
      </c>
      <c r="E70" s="13">
        <f>SUM(C70*3)</f>
        <v>24</v>
      </c>
      <c r="F70" s="29">
        <f>SUM(C70*4)</f>
        <v>32</v>
      </c>
      <c r="G70" s="13">
        <f>SUM(C70*5)</f>
        <v>40</v>
      </c>
      <c r="H70" s="29">
        <f>SUM(C70*6)</f>
        <v>48</v>
      </c>
      <c r="I70" s="12">
        <f>SUM(C70*7)</f>
        <v>56</v>
      </c>
    </row>
    <row r="71" spans="1:9" ht="12.95" customHeight="1" x14ac:dyDescent="0.15">
      <c r="A71" s="18"/>
      <c r="B71" s="30" t="s">
        <v>11</v>
      </c>
      <c r="C71" s="13">
        <v>18</v>
      </c>
      <c r="D71" s="29">
        <f>SUM(C71*2)</f>
        <v>36</v>
      </c>
      <c r="E71" s="13">
        <f>SUM(C71*3)</f>
        <v>54</v>
      </c>
      <c r="F71" s="29">
        <f>SUM(C71*4)</f>
        <v>72</v>
      </c>
      <c r="G71" s="13">
        <f>SUM(C71*5)</f>
        <v>90</v>
      </c>
      <c r="H71" s="29">
        <f>SUM(C71*6)</f>
        <v>108</v>
      </c>
      <c r="I71" s="12">
        <f>SUM(C71*7)</f>
        <v>126</v>
      </c>
    </row>
    <row r="72" spans="1:9" ht="12.95" customHeight="1" x14ac:dyDescent="0.15">
      <c r="A72" s="18"/>
      <c r="B72" s="30" t="s">
        <v>10</v>
      </c>
      <c r="C72" s="13">
        <v>12</v>
      </c>
      <c r="D72" s="29">
        <f>SUM(C72*2)</f>
        <v>24</v>
      </c>
      <c r="E72" s="13">
        <f>SUM(C72*3)</f>
        <v>36</v>
      </c>
      <c r="F72" s="29">
        <f>SUM(C72*4)</f>
        <v>48</v>
      </c>
      <c r="G72" s="13">
        <f>SUM(C72*5)</f>
        <v>60</v>
      </c>
      <c r="H72" s="29">
        <f>SUM(C72*6)</f>
        <v>72</v>
      </c>
      <c r="I72" s="12">
        <f>SUM(C72*7)</f>
        <v>84</v>
      </c>
    </row>
    <row r="73" spans="1:9" ht="12.95" customHeight="1" x14ac:dyDescent="0.15">
      <c r="A73" s="18"/>
      <c r="B73" s="30" t="s">
        <v>9</v>
      </c>
      <c r="C73" s="13">
        <v>368</v>
      </c>
      <c r="D73" s="29">
        <v>368</v>
      </c>
      <c r="E73" s="13">
        <v>368</v>
      </c>
      <c r="F73" s="29">
        <v>368</v>
      </c>
      <c r="G73" s="13">
        <v>368</v>
      </c>
      <c r="H73" s="29">
        <v>368</v>
      </c>
      <c r="I73" s="12">
        <v>368</v>
      </c>
    </row>
    <row r="74" spans="1:9" ht="12.95" customHeight="1" x14ac:dyDescent="0.15">
      <c r="A74" s="18"/>
      <c r="B74" s="28" t="s">
        <v>8</v>
      </c>
      <c r="C74" s="27">
        <f>SUM(C67:C73)</f>
        <v>1173</v>
      </c>
      <c r="D74" s="26">
        <f>SUM(D67:D73)</f>
        <v>1978</v>
      </c>
      <c r="E74" s="27">
        <f>SUM(E67:E73)</f>
        <v>2783</v>
      </c>
      <c r="F74" s="26">
        <f>SUM(F67:F73)</f>
        <v>3588</v>
      </c>
      <c r="G74" s="27">
        <f>SUM(G67:G73)</f>
        <v>4393</v>
      </c>
      <c r="H74" s="26">
        <f>SUM(H67:H73)</f>
        <v>5198</v>
      </c>
      <c r="I74" s="25">
        <f>SUM(I67:I73)</f>
        <v>6003</v>
      </c>
    </row>
    <row r="75" spans="1:9" ht="12.95" customHeight="1" x14ac:dyDescent="0.15">
      <c r="A75" s="18"/>
      <c r="B75" s="24" t="s">
        <v>7</v>
      </c>
      <c r="C75" s="23">
        <f>ROUND((C74)*111/1000,0)</f>
        <v>130</v>
      </c>
      <c r="D75" s="23">
        <f>ROUND((D74)*111/1000,0)</f>
        <v>220</v>
      </c>
      <c r="E75" s="23">
        <f>ROUND((E74)*111/1000,0)</f>
        <v>309</v>
      </c>
      <c r="F75" s="23">
        <f>ROUND((F74)*111/1000,0)</f>
        <v>398</v>
      </c>
      <c r="G75" s="23">
        <f>ROUND((G74)*111/1000,0)</f>
        <v>488</v>
      </c>
      <c r="H75" s="23">
        <f>ROUND((H74)*111/1000,0)</f>
        <v>577</v>
      </c>
      <c r="I75" s="22">
        <f>ROUND((I74)*111/1000,0)</f>
        <v>666</v>
      </c>
    </row>
    <row r="76" spans="1:9" ht="12.95" customHeight="1" x14ac:dyDescent="0.15">
      <c r="A76" s="18"/>
      <c r="B76" s="14" t="s">
        <v>6</v>
      </c>
      <c r="C76" s="21">
        <f>ROUNDDOWN((C74+C75)*11.1,0)</f>
        <v>14463</v>
      </c>
      <c r="D76" s="21">
        <f>ROUNDDOWN((D74+D75)*11.1,0)</f>
        <v>24397</v>
      </c>
      <c r="E76" s="21">
        <f>ROUNDDOWN((E74+E75)*11.1,0)</f>
        <v>34321</v>
      </c>
      <c r="F76" s="21">
        <f>ROUNDDOWN((F74+F75)*11.1,0)</f>
        <v>44244</v>
      </c>
      <c r="G76" s="21">
        <f>ROUNDDOWN((G74+G75)*11.1,0)</f>
        <v>54179</v>
      </c>
      <c r="H76" s="21">
        <f>ROUNDDOWN((H74+H75)*11.1,0)</f>
        <v>64102</v>
      </c>
      <c r="I76" s="20">
        <f>ROUNDDOWN((I74+I75)*11.1,0)</f>
        <v>74025</v>
      </c>
    </row>
    <row r="77" spans="1:9" ht="12.95" customHeight="1" x14ac:dyDescent="0.15">
      <c r="A77" s="18"/>
      <c r="B77" s="19" t="s">
        <v>29</v>
      </c>
      <c r="C77" s="13">
        <f>ROUNDDOWN(C76*0.9,0)</f>
        <v>13016</v>
      </c>
      <c r="D77" s="13">
        <f>ROUNDDOWN(D76*0.9,0)</f>
        <v>21957</v>
      </c>
      <c r="E77" s="13">
        <f>ROUNDDOWN(E76*0.9,0)</f>
        <v>30888</v>
      </c>
      <c r="F77" s="13">
        <f>ROUNDDOWN(F76*0.9,0)</f>
        <v>39819</v>
      </c>
      <c r="G77" s="13">
        <f>ROUNDDOWN(G76*0.9,0)</f>
        <v>48761</v>
      </c>
      <c r="H77" s="13">
        <f>ROUNDDOWN(H76*0.9,0)</f>
        <v>57691</v>
      </c>
      <c r="I77" s="12">
        <f>ROUNDDOWN(I76*0.9,0)</f>
        <v>66622</v>
      </c>
    </row>
    <row r="78" spans="1:9" ht="12.95" customHeight="1" x14ac:dyDescent="0.15">
      <c r="A78" s="18"/>
      <c r="B78" s="17" t="s">
        <v>4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5">
        <v>0</v>
      </c>
    </row>
    <row r="79" spans="1:9" ht="12.95" customHeight="1" x14ac:dyDescent="0.15">
      <c r="A79" s="18"/>
      <c r="B79" s="14" t="s">
        <v>3</v>
      </c>
      <c r="C79" s="13">
        <v>300</v>
      </c>
      <c r="D79" s="13">
        <f>SUM(C79*2)</f>
        <v>600</v>
      </c>
      <c r="E79" s="13">
        <f>SUM(C79*3)</f>
        <v>900</v>
      </c>
      <c r="F79" s="13">
        <f>SUM(C79*4)</f>
        <v>1200</v>
      </c>
      <c r="G79" s="13">
        <f>SUM(C79*5)</f>
        <v>1500</v>
      </c>
      <c r="H79" s="13">
        <f>SUM(C79*6)</f>
        <v>1800</v>
      </c>
      <c r="I79" s="12">
        <f>SUM(C79*7)</f>
        <v>2100</v>
      </c>
    </row>
    <row r="80" spans="1:9" ht="12.95" customHeight="1" x14ac:dyDescent="0.15">
      <c r="A80" s="18"/>
      <c r="B80" s="14" t="s">
        <v>2</v>
      </c>
      <c r="C80" s="13">
        <v>820</v>
      </c>
      <c r="D80" s="13">
        <f>SUM(C80*2)</f>
        <v>1640</v>
      </c>
      <c r="E80" s="13">
        <f>SUM(C80*3)</f>
        <v>2460</v>
      </c>
      <c r="F80" s="13">
        <f>SUM(C80*4)</f>
        <v>3280</v>
      </c>
      <c r="G80" s="13">
        <f>SUM(C80*5)</f>
        <v>4100</v>
      </c>
      <c r="H80" s="13">
        <f>SUM(C80*6)</f>
        <v>4920</v>
      </c>
      <c r="I80" s="12">
        <f>SUM(C80*7)</f>
        <v>5740</v>
      </c>
    </row>
    <row r="81" spans="1:9" ht="12.95" customHeight="1" thickBot="1" x14ac:dyDescent="0.2">
      <c r="A81" s="18"/>
      <c r="B81" s="9" t="s">
        <v>1</v>
      </c>
      <c r="C81" s="8">
        <v>100</v>
      </c>
      <c r="D81" s="7">
        <v>100</v>
      </c>
      <c r="E81" s="8">
        <v>200</v>
      </c>
      <c r="F81" s="7">
        <v>300</v>
      </c>
      <c r="G81" s="8">
        <v>400</v>
      </c>
      <c r="H81" s="7">
        <v>500</v>
      </c>
      <c r="I81" s="6">
        <v>600</v>
      </c>
    </row>
    <row r="82" spans="1:9" s="1" customFormat="1" ht="18.75" customHeight="1" thickBot="1" x14ac:dyDescent="0.2">
      <c r="A82" s="5"/>
      <c r="B82" s="4" t="s">
        <v>0</v>
      </c>
      <c r="C82" s="3">
        <f>SUM(C78:C81)</f>
        <v>1220</v>
      </c>
      <c r="D82" s="3">
        <f>SUM(D78:D81)</f>
        <v>2340</v>
      </c>
      <c r="E82" s="3">
        <f>SUM(E78:E81)</f>
        <v>3560</v>
      </c>
      <c r="F82" s="3">
        <f>SUM(F78:F81)</f>
        <v>4780</v>
      </c>
      <c r="G82" s="3">
        <f>SUM(G78:G81)</f>
        <v>6000</v>
      </c>
      <c r="H82" s="3">
        <f>SUM(H78:H81)</f>
        <v>7220</v>
      </c>
      <c r="I82" s="2">
        <f>SUM(I78:I81)</f>
        <v>8440</v>
      </c>
    </row>
    <row r="83" spans="1:9" s="11" customFormat="1" ht="9" customHeight="1" x14ac:dyDescent="0.15">
      <c r="A83" s="50"/>
      <c r="B83" s="49"/>
      <c r="C83" s="48"/>
      <c r="D83" s="48"/>
      <c r="E83" s="48"/>
      <c r="F83" s="48"/>
      <c r="G83" s="48"/>
      <c r="H83" s="48"/>
      <c r="I83" s="48"/>
    </row>
    <row r="84" spans="1:9" ht="14.25" x14ac:dyDescent="0.15">
      <c r="A84" s="68" t="s">
        <v>54</v>
      </c>
      <c r="B84" s="68"/>
      <c r="C84" s="68"/>
      <c r="D84" s="68"/>
      <c r="E84" s="68"/>
      <c r="F84" s="68"/>
      <c r="G84" s="68"/>
      <c r="H84" s="68"/>
    </row>
    <row r="85" spans="1:9" ht="13.5" customHeight="1" thickBot="1" x14ac:dyDescent="0.2">
      <c r="A85" s="11"/>
    </row>
    <row r="86" spans="1:9" ht="18" customHeight="1" thickBot="1" x14ac:dyDescent="0.2">
      <c r="A86" s="47"/>
      <c r="B86" s="46" t="s">
        <v>25</v>
      </c>
      <c r="C86" s="45"/>
      <c r="D86" s="45"/>
      <c r="E86" s="45"/>
      <c r="F86" s="44"/>
      <c r="G86" s="44"/>
      <c r="H86" s="44"/>
      <c r="I86" s="43"/>
    </row>
    <row r="87" spans="1:9" ht="12.95" customHeight="1" x14ac:dyDescent="0.15">
      <c r="A87" s="38" t="s">
        <v>28</v>
      </c>
      <c r="B87" s="42" t="s">
        <v>23</v>
      </c>
      <c r="C87" s="41" t="s">
        <v>22</v>
      </c>
      <c r="D87" s="40" t="s">
        <v>21</v>
      </c>
      <c r="E87" s="41" t="s">
        <v>20</v>
      </c>
      <c r="F87" s="40" t="s">
        <v>19</v>
      </c>
      <c r="G87" s="41" t="s">
        <v>18</v>
      </c>
      <c r="H87" s="40" t="s">
        <v>17</v>
      </c>
      <c r="I87" s="39" t="s">
        <v>16</v>
      </c>
    </row>
    <row r="88" spans="1:9" ht="12.95" customHeight="1" x14ac:dyDescent="0.15">
      <c r="A88" s="10"/>
      <c r="B88" s="24" t="s">
        <v>15</v>
      </c>
      <c r="C88" s="23">
        <v>824</v>
      </c>
      <c r="D88" s="36">
        <f>SUM(C88*2)</f>
        <v>1648</v>
      </c>
      <c r="E88" s="23">
        <f>SUM(C88*3)</f>
        <v>2472</v>
      </c>
      <c r="F88" s="36">
        <f>SUM(C88*4)</f>
        <v>3296</v>
      </c>
      <c r="G88" s="23">
        <f>SUM(C88*5)</f>
        <v>4120</v>
      </c>
      <c r="H88" s="36">
        <f>SUM(C88*6)</f>
        <v>4944</v>
      </c>
      <c r="I88" s="22">
        <f>SUM(C88*7)</f>
        <v>5768</v>
      </c>
    </row>
    <row r="89" spans="1:9" ht="12.95" customHeight="1" x14ac:dyDescent="0.15">
      <c r="A89" s="18"/>
      <c r="B89" s="34" t="s">
        <v>14</v>
      </c>
      <c r="C89" s="33">
        <v>12</v>
      </c>
      <c r="D89" s="32">
        <v>24</v>
      </c>
      <c r="E89" s="33">
        <v>36</v>
      </c>
      <c r="F89" s="32">
        <v>48</v>
      </c>
      <c r="G89" s="33">
        <v>60</v>
      </c>
      <c r="H89" s="32">
        <v>72</v>
      </c>
      <c r="I89" s="31">
        <v>84</v>
      </c>
    </row>
    <row r="90" spans="1:9" ht="12.95" customHeight="1" x14ac:dyDescent="0.15">
      <c r="A90" s="18"/>
      <c r="B90" s="30" t="s">
        <v>13</v>
      </c>
      <c r="C90" s="13">
        <v>4</v>
      </c>
      <c r="D90" s="29">
        <f>SUM(C90*2)</f>
        <v>8</v>
      </c>
      <c r="E90" s="13">
        <f>SUM(C90*3)</f>
        <v>12</v>
      </c>
      <c r="F90" s="29">
        <f>SUM(C90*4)</f>
        <v>16</v>
      </c>
      <c r="G90" s="13">
        <f>SUM(C90*5)</f>
        <v>20</v>
      </c>
      <c r="H90" s="29">
        <f>SUM(C90*6)</f>
        <v>24</v>
      </c>
      <c r="I90" s="12">
        <f>SUM(C90*7)</f>
        <v>28</v>
      </c>
    </row>
    <row r="91" spans="1:9" ht="12.95" customHeight="1" x14ac:dyDescent="0.15">
      <c r="A91" s="18"/>
      <c r="B91" s="30" t="s">
        <v>12</v>
      </c>
      <c r="C91" s="13">
        <v>8</v>
      </c>
      <c r="D91" s="29">
        <f>SUM(C91*2)</f>
        <v>16</v>
      </c>
      <c r="E91" s="13">
        <f>SUM(C91*3)</f>
        <v>24</v>
      </c>
      <c r="F91" s="29">
        <f>SUM(C91*4)</f>
        <v>32</v>
      </c>
      <c r="G91" s="13">
        <f>SUM(C91*5)</f>
        <v>40</v>
      </c>
      <c r="H91" s="29">
        <f>SUM(C91*6)</f>
        <v>48</v>
      </c>
      <c r="I91" s="12">
        <f>SUM(C91*7)</f>
        <v>56</v>
      </c>
    </row>
    <row r="92" spans="1:9" ht="12.95" customHeight="1" x14ac:dyDescent="0.15">
      <c r="A92" s="18"/>
      <c r="B92" s="30" t="s">
        <v>11</v>
      </c>
      <c r="C92" s="13">
        <v>18</v>
      </c>
      <c r="D92" s="29">
        <f>SUM(C92*2)</f>
        <v>36</v>
      </c>
      <c r="E92" s="13">
        <f>SUM(C92*3)</f>
        <v>54</v>
      </c>
      <c r="F92" s="29">
        <f>SUM(C92*4)</f>
        <v>72</v>
      </c>
      <c r="G92" s="13">
        <f>SUM(C92*5)</f>
        <v>90</v>
      </c>
      <c r="H92" s="29">
        <f>SUM(C92*6)</f>
        <v>108</v>
      </c>
      <c r="I92" s="12">
        <f>SUM(C92*7)</f>
        <v>126</v>
      </c>
    </row>
    <row r="93" spans="1:9" ht="12.95" customHeight="1" x14ac:dyDescent="0.15">
      <c r="A93" s="18"/>
      <c r="B93" s="30" t="s">
        <v>10</v>
      </c>
      <c r="C93" s="13">
        <v>12</v>
      </c>
      <c r="D93" s="29">
        <f>SUM(C93*2)</f>
        <v>24</v>
      </c>
      <c r="E93" s="13">
        <f>SUM(C93*3)</f>
        <v>36</v>
      </c>
      <c r="F93" s="29">
        <f>SUM(C93*4)</f>
        <v>48</v>
      </c>
      <c r="G93" s="13">
        <f>SUM(C93*5)</f>
        <v>60</v>
      </c>
      <c r="H93" s="29">
        <f>SUM(C93*6)</f>
        <v>72</v>
      </c>
      <c r="I93" s="12">
        <f>SUM(C93*7)</f>
        <v>84</v>
      </c>
    </row>
    <row r="94" spans="1:9" ht="12.95" customHeight="1" x14ac:dyDescent="0.15">
      <c r="A94" s="10"/>
      <c r="B94" s="30" t="s">
        <v>9</v>
      </c>
      <c r="C94" s="13">
        <v>368</v>
      </c>
      <c r="D94" s="29">
        <v>368</v>
      </c>
      <c r="E94" s="13">
        <v>368</v>
      </c>
      <c r="F94" s="29">
        <v>368</v>
      </c>
      <c r="G94" s="13">
        <v>368</v>
      </c>
      <c r="H94" s="29">
        <v>368</v>
      </c>
      <c r="I94" s="12">
        <v>368</v>
      </c>
    </row>
    <row r="95" spans="1:9" ht="12.95" customHeight="1" x14ac:dyDescent="0.15">
      <c r="A95" s="18"/>
      <c r="B95" s="28" t="s">
        <v>8</v>
      </c>
      <c r="C95" s="27">
        <f>SUM(C88:C94)</f>
        <v>1246</v>
      </c>
      <c r="D95" s="26">
        <f>SUM(D88:D94)</f>
        <v>2124</v>
      </c>
      <c r="E95" s="27">
        <f>SUM(E88:E94)</f>
        <v>3002</v>
      </c>
      <c r="F95" s="26">
        <f>SUM(F88:F94)</f>
        <v>3880</v>
      </c>
      <c r="G95" s="27">
        <f>SUM(G88:G94)</f>
        <v>4758</v>
      </c>
      <c r="H95" s="26">
        <f>SUM(H88:H94)</f>
        <v>5636</v>
      </c>
      <c r="I95" s="25">
        <f>SUM(I88:I94)</f>
        <v>6514</v>
      </c>
    </row>
    <row r="96" spans="1:9" ht="12.95" customHeight="1" x14ac:dyDescent="0.15">
      <c r="A96" s="18"/>
      <c r="B96" s="24" t="s">
        <v>7</v>
      </c>
      <c r="C96" s="23">
        <f>ROUND((C95)*111/1000,0)</f>
        <v>138</v>
      </c>
      <c r="D96" s="23">
        <f>ROUND((D95)*111/1000,0)</f>
        <v>236</v>
      </c>
      <c r="E96" s="23">
        <f>ROUND((E95)*111/1000,0)</f>
        <v>333</v>
      </c>
      <c r="F96" s="23">
        <f>ROUND((F95)*111/1000,0)</f>
        <v>431</v>
      </c>
      <c r="G96" s="23">
        <f>ROUND((G95)*111/1000,0)</f>
        <v>528</v>
      </c>
      <c r="H96" s="23">
        <f>ROUND((H95)*111/1000,0)</f>
        <v>626</v>
      </c>
      <c r="I96" s="22">
        <f>ROUND((I95)*111/1000,0)</f>
        <v>723</v>
      </c>
    </row>
    <row r="97" spans="1:9" ht="12.95" customHeight="1" x14ac:dyDescent="0.15">
      <c r="A97" s="18"/>
      <c r="B97" s="14" t="s">
        <v>6</v>
      </c>
      <c r="C97" s="21">
        <f>ROUNDDOWN((C95+C96)*11.1,0)</f>
        <v>15362</v>
      </c>
      <c r="D97" s="21">
        <f>ROUNDDOWN((D95+D96)*11.1,0)</f>
        <v>26196</v>
      </c>
      <c r="E97" s="21">
        <f>ROUNDDOWN((E95+E96)*11.1,0)</f>
        <v>37018</v>
      </c>
      <c r="F97" s="21">
        <f>ROUNDDOWN((F95+F96)*11.1,0)</f>
        <v>47852</v>
      </c>
      <c r="G97" s="21">
        <f>ROUNDDOWN((G95+G96)*11.1,0)</f>
        <v>58674</v>
      </c>
      <c r="H97" s="21">
        <f>ROUNDDOWN((H95+H96)*11.1,0)</f>
        <v>69508</v>
      </c>
      <c r="I97" s="20">
        <f>ROUNDDOWN((I95+I96)*11.1,0)</f>
        <v>80330</v>
      </c>
    </row>
    <row r="98" spans="1:9" ht="12.95" customHeight="1" x14ac:dyDescent="0.15">
      <c r="A98" s="18"/>
      <c r="B98" s="19" t="s">
        <v>29</v>
      </c>
      <c r="C98" s="13">
        <f>ROUNDDOWN(C97*0.9,0)</f>
        <v>13825</v>
      </c>
      <c r="D98" s="13">
        <f>ROUNDDOWN(D97*0.9,0)</f>
        <v>23576</v>
      </c>
      <c r="E98" s="13">
        <f>ROUNDDOWN(E97*0.9,0)</f>
        <v>33316</v>
      </c>
      <c r="F98" s="13">
        <f>ROUNDDOWN(F97*0.9,0)</f>
        <v>43066</v>
      </c>
      <c r="G98" s="13">
        <f>ROUNDDOWN(G97*0.9,0)</f>
        <v>52806</v>
      </c>
      <c r="H98" s="13">
        <f>ROUNDDOWN(H97*0.9,0)</f>
        <v>62557</v>
      </c>
      <c r="I98" s="12">
        <f>ROUNDDOWN(I97*0.9,0)</f>
        <v>72297</v>
      </c>
    </row>
    <row r="99" spans="1:9" ht="12.95" customHeight="1" x14ac:dyDescent="0.15">
      <c r="A99" s="18"/>
      <c r="B99" s="17" t="s">
        <v>4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5">
        <v>0</v>
      </c>
    </row>
    <row r="100" spans="1:9" ht="12.95" customHeight="1" x14ac:dyDescent="0.15">
      <c r="A100" s="10"/>
      <c r="B100" s="14" t="s">
        <v>3</v>
      </c>
      <c r="C100" s="13">
        <v>300</v>
      </c>
      <c r="D100" s="13">
        <f>SUM(C100*2)</f>
        <v>600</v>
      </c>
      <c r="E100" s="13">
        <f>SUM(C100*3)</f>
        <v>900</v>
      </c>
      <c r="F100" s="13">
        <f>SUM(C100*4)</f>
        <v>1200</v>
      </c>
      <c r="G100" s="13">
        <f>SUM(C100*5)</f>
        <v>1500</v>
      </c>
      <c r="H100" s="13">
        <f>SUM(C100*6)</f>
        <v>1800</v>
      </c>
      <c r="I100" s="12">
        <f>SUM(C100*7)</f>
        <v>2100</v>
      </c>
    </row>
    <row r="101" spans="1:9" ht="12.95" customHeight="1" x14ac:dyDescent="0.15">
      <c r="A101" s="10"/>
      <c r="B101" s="14" t="s">
        <v>2</v>
      </c>
      <c r="C101" s="13">
        <v>820</v>
      </c>
      <c r="D101" s="13">
        <f>SUM(C101*2)</f>
        <v>1640</v>
      </c>
      <c r="E101" s="13">
        <f>SUM(C101*3)</f>
        <v>2460</v>
      </c>
      <c r="F101" s="13">
        <f>SUM(C101*4)</f>
        <v>3280</v>
      </c>
      <c r="G101" s="13">
        <f>SUM(C101*5)</f>
        <v>4100</v>
      </c>
      <c r="H101" s="13">
        <f>SUM(C101*6)</f>
        <v>4920</v>
      </c>
      <c r="I101" s="12">
        <f>SUM(C101*7)</f>
        <v>5740</v>
      </c>
    </row>
    <row r="102" spans="1:9" ht="12.95" customHeight="1" thickBot="1" x14ac:dyDescent="0.2">
      <c r="A102" s="10"/>
      <c r="B102" s="9" t="s">
        <v>1</v>
      </c>
      <c r="C102" s="8">
        <v>100</v>
      </c>
      <c r="D102" s="7">
        <v>100</v>
      </c>
      <c r="E102" s="8">
        <v>200</v>
      </c>
      <c r="F102" s="7">
        <v>300</v>
      </c>
      <c r="G102" s="8">
        <v>400</v>
      </c>
      <c r="H102" s="7">
        <v>500</v>
      </c>
      <c r="I102" s="6">
        <v>600</v>
      </c>
    </row>
    <row r="103" spans="1:9" s="1" customFormat="1" ht="18.75" customHeight="1" thickBot="1" x14ac:dyDescent="0.2">
      <c r="A103" s="5"/>
      <c r="B103" s="4" t="s">
        <v>0</v>
      </c>
      <c r="C103" s="3">
        <f>SUM(C99:C102)</f>
        <v>1220</v>
      </c>
      <c r="D103" s="3">
        <f>SUM(D99:D102)</f>
        <v>2340</v>
      </c>
      <c r="E103" s="3">
        <f>SUM(E99:E102)</f>
        <v>3560</v>
      </c>
      <c r="F103" s="3">
        <f>SUM(F99:F102)</f>
        <v>4780</v>
      </c>
      <c r="G103" s="3">
        <f>SUM(G99:G102)</f>
        <v>6000</v>
      </c>
      <c r="H103" s="3">
        <f>SUM(H99:H102)</f>
        <v>7220</v>
      </c>
      <c r="I103" s="2">
        <f>SUM(I99:I102)</f>
        <v>8440</v>
      </c>
    </row>
    <row r="104" spans="1:9" ht="37.5" customHeight="1" thickBot="1" x14ac:dyDescent="0.2">
      <c r="A104" s="55"/>
    </row>
    <row r="105" spans="1:9" ht="18" customHeight="1" thickBot="1" x14ac:dyDescent="0.2">
      <c r="A105" s="47"/>
      <c r="B105" s="46" t="s">
        <v>25</v>
      </c>
      <c r="C105" s="45"/>
      <c r="D105" s="45"/>
      <c r="E105" s="45"/>
      <c r="F105" s="44"/>
      <c r="G105" s="44"/>
      <c r="H105" s="44"/>
      <c r="I105" s="43"/>
    </row>
    <row r="106" spans="1:9" ht="12.95" customHeight="1" x14ac:dyDescent="0.15">
      <c r="A106" s="38" t="s">
        <v>27</v>
      </c>
      <c r="B106" s="42" t="s">
        <v>23</v>
      </c>
      <c r="C106" s="41" t="s">
        <v>22</v>
      </c>
      <c r="D106" s="40" t="s">
        <v>21</v>
      </c>
      <c r="E106" s="41" t="s">
        <v>20</v>
      </c>
      <c r="F106" s="40" t="s">
        <v>19</v>
      </c>
      <c r="G106" s="41" t="s">
        <v>18</v>
      </c>
      <c r="H106" s="40" t="s">
        <v>17</v>
      </c>
      <c r="I106" s="54" t="s">
        <v>16</v>
      </c>
    </row>
    <row r="107" spans="1:9" ht="12.95" customHeight="1" x14ac:dyDescent="0.15">
      <c r="A107" s="38"/>
      <c r="B107" s="37" t="s">
        <v>15</v>
      </c>
      <c r="C107" s="53">
        <v>892</v>
      </c>
      <c r="D107" s="36">
        <f>SUM(C107*2)</f>
        <v>1784</v>
      </c>
      <c r="E107" s="23">
        <f>SUM(C107*3)</f>
        <v>2676</v>
      </c>
      <c r="F107" s="36">
        <f>SUM(C107*4)</f>
        <v>3568</v>
      </c>
      <c r="G107" s="23">
        <f>SUM(C107*5)</f>
        <v>4460</v>
      </c>
      <c r="H107" s="36">
        <f>SUM(C107*6)</f>
        <v>5352</v>
      </c>
      <c r="I107" s="22">
        <f>SUM(C107*7)</f>
        <v>6244</v>
      </c>
    </row>
    <row r="108" spans="1:9" ht="12.95" customHeight="1" x14ac:dyDescent="0.15">
      <c r="A108" s="18"/>
      <c r="B108" s="34" t="s">
        <v>14</v>
      </c>
      <c r="C108" s="33">
        <v>12</v>
      </c>
      <c r="D108" s="32">
        <v>24</v>
      </c>
      <c r="E108" s="33">
        <v>36</v>
      </c>
      <c r="F108" s="32">
        <v>48</v>
      </c>
      <c r="G108" s="33">
        <v>60</v>
      </c>
      <c r="H108" s="32">
        <v>72</v>
      </c>
      <c r="I108" s="31">
        <v>84</v>
      </c>
    </row>
    <row r="109" spans="1:9" ht="12.95" customHeight="1" x14ac:dyDescent="0.15">
      <c r="A109" s="18"/>
      <c r="B109" s="30" t="s">
        <v>13</v>
      </c>
      <c r="C109" s="13">
        <v>4</v>
      </c>
      <c r="D109" s="29">
        <f>SUM(C109*2)</f>
        <v>8</v>
      </c>
      <c r="E109" s="13">
        <f>SUM(C109*3)</f>
        <v>12</v>
      </c>
      <c r="F109" s="29">
        <f>SUM(C109*4)</f>
        <v>16</v>
      </c>
      <c r="G109" s="13">
        <f>SUM(C109*5)</f>
        <v>20</v>
      </c>
      <c r="H109" s="29">
        <f>SUM(C109*6)</f>
        <v>24</v>
      </c>
      <c r="I109" s="12">
        <f>SUM(C109*7)</f>
        <v>28</v>
      </c>
    </row>
    <row r="110" spans="1:9" ht="12.95" customHeight="1" x14ac:dyDescent="0.15">
      <c r="A110" s="18"/>
      <c r="B110" s="30" t="s">
        <v>12</v>
      </c>
      <c r="C110" s="13">
        <v>8</v>
      </c>
      <c r="D110" s="29">
        <f>SUM(C110*2)</f>
        <v>16</v>
      </c>
      <c r="E110" s="13">
        <f>SUM(C110*3)</f>
        <v>24</v>
      </c>
      <c r="F110" s="29">
        <f>SUM(C110*4)</f>
        <v>32</v>
      </c>
      <c r="G110" s="13">
        <f>SUM(C110*5)</f>
        <v>40</v>
      </c>
      <c r="H110" s="29">
        <f>SUM(C110*6)</f>
        <v>48</v>
      </c>
      <c r="I110" s="12">
        <f>SUM(C110*7)</f>
        <v>56</v>
      </c>
    </row>
    <row r="111" spans="1:9" ht="12.95" customHeight="1" x14ac:dyDescent="0.15">
      <c r="A111" s="18"/>
      <c r="B111" s="30" t="s">
        <v>11</v>
      </c>
      <c r="C111" s="13">
        <v>18</v>
      </c>
      <c r="D111" s="29">
        <f>SUM(C111*2)</f>
        <v>36</v>
      </c>
      <c r="E111" s="13">
        <f>SUM(C111*3)</f>
        <v>54</v>
      </c>
      <c r="F111" s="29">
        <f>SUM(C111*4)</f>
        <v>72</v>
      </c>
      <c r="G111" s="13">
        <f>SUM(C111*5)</f>
        <v>90</v>
      </c>
      <c r="H111" s="29">
        <f>SUM(C111*6)</f>
        <v>108</v>
      </c>
      <c r="I111" s="12">
        <f>SUM(C111*7)</f>
        <v>126</v>
      </c>
    </row>
    <row r="112" spans="1:9" ht="12.95" customHeight="1" x14ac:dyDescent="0.15">
      <c r="A112" s="18"/>
      <c r="B112" s="30" t="s">
        <v>10</v>
      </c>
      <c r="C112" s="13">
        <v>12</v>
      </c>
      <c r="D112" s="29">
        <f>SUM(C112*2)</f>
        <v>24</v>
      </c>
      <c r="E112" s="13">
        <f>SUM(C112*3)</f>
        <v>36</v>
      </c>
      <c r="F112" s="29">
        <f>SUM(C112*4)</f>
        <v>48</v>
      </c>
      <c r="G112" s="13">
        <f>SUM(C112*5)</f>
        <v>60</v>
      </c>
      <c r="H112" s="29">
        <f>SUM(C112*6)</f>
        <v>72</v>
      </c>
      <c r="I112" s="12">
        <f>SUM(C112*7)</f>
        <v>84</v>
      </c>
    </row>
    <row r="113" spans="1:9" ht="12.95" customHeight="1" x14ac:dyDescent="0.15">
      <c r="A113" s="18"/>
      <c r="B113" s="52" t="s">
        <v>9</v>
      </c>
      <c r="C113" s="51">
        <v>368</v>
      </c>
      <c r="D113" s="29">
        <v>368</v>
      </c>
      <c r="E113" s="13">
        <v>368</v>
      </c>
      <c r="F113" s="29">
        <v>368</v>
      </c>
      <c r="G113" s="13">
        <v>368</v>
      </c>
      <c r="H113" s="29">
        <v>368</v>
      </c>
      <c r="I113" s="12">
        <v>368</v>
      </c>
    </row>
    <row r="114" spans="1:9" ht="12.95" customHeight="1" x14ac:dyDescent="0.15">
      <c r="A114" s="18"/>
      <c r="B114" s="28" t="s">
        <v>8</v>
      </c>
      <c r="C114" s="27">
        <f>SUM(C107:C113)</f>
        <v>1314</v>
      </c>
      <c r="D114" s="26">
        <f>SUM(D107:D113)</f>
        <v>2260</v>
      </c>
      <c r="E114" s="27">
        <f>SUM(E107:E113)</f>
        <v>3206</v>
      </c>
      <c r="F114" s="26">
        <f>SUM(F107:F113)</f>
        <v>4152</v>
      </c>
      <c r="G114" s="27">
        <f>SUM(G107:G113)</f>
        <v>5098</v>
      </c>
      <c r="H114" s="26">
        <f>SUM(H107:H113)</f>
        <v>6044</v>
      </c>
      <c r="I114" s="25">
        <f>SUM(I107:I113)</f>
        <v>6990</v>
      </c>
    </row>
    <row r="115" spans="1:9" ht="12.95" customHeight="1" x14ac:dyDescent="0.15">
      <c r="A115" s="18"/>
      <c r="B115" s="24" t="s">
        <v>7</v>
      </c>
      <c r="C115" s="23">
        <f>ROUND((C114)*111/1000,0)</f>
        <v>146</v>
      </c>
      <c r="D115" s="23">
        <f>ROUND((D114)*111/1000,0)</f>
        <v>251</v>
      </c>
      <c r="E115" s="23">
        <f>ROUND((E114)*111/1000,0)</f>
        <v>356</v>
      </c>
      <c r="F115" s="23">
        <f>ROUND((F114)*111/1000,0)</f>
        <v>461</v>
      </c>
      <c r="G115" s="23">
        <f>ROUND((G114)*111/1000,0)</f>
        <v>566</v>
      </c>
      <c r="H115" s="23">
        <f>ROUND((H114)*111/1000,0)</f>
        <v>671</v>
      </c>
      <c r="I115" s="22">
        <f>ROUND((I114)*111/1000,0)</f>
        <v>776</v>
      </c>
    </row>
    <row r="116" spans="1:9" ht="12.95" customHeight="1" x14ac:dyDescent="0.15">
      <c r="A116" s="18"/>
      <c r="B116" s="14" t="s">
        <v>6</v>
      </c>
      <c r="C116" s="21">
        <f>ROUNDDOWN((C114+C115)*11.1,0)</f>
        <v>16206</v>
      </c>
      <c r="D116" s="21">
        <f>ROUNDDOWN((D114+D115)*11.1,0)</f>
        <v>27872</v>
      </c>
      <c r="E116" s="21">
        <f>ROUNDDOWN((E114+E115)*11.1,0)</f>
        <v>39538</v>
      </c>
      <c r="F116" s="21">
        <f>ROUNDDOWN((F114+F115)*11.1,0)</f>
        <v>51204</v>
      </c>
      <c r="G116" s="21">
        <f>ROUNDDOWN((G114+G115)*11.1,0)</f>
        <v>62870</v>
      </c>
      <c r="H116" s="21">
        <f>ROUNDDOWN((H114+H115)*11.1,0)</f>
        <v>74536</v>
      </c>
      <c r="I116" s="20">
        <f>ROUNDDOWN((I114+I115)*11.1,0)</f>
        <v>86202</v>
      </c>
    </row>
    <row r="117" spans="1:9" ht="12.95" customHeight="1" x14ac:dyDescent="0.15">
      <c r="A117" s="18"/>
      <c r="B117" s="19" t="s">
        <v>5</v>
      </c>
      <c r="C117" s="13">
        <f>ROUNDDOWN(C116*0.9,0)</f>
        <v>14585</v>
      </c>
      <c r="D117" s="13">
        <f>ROUNDDOWN(D116*0.9,0)</f>
        <v>25084</v>
      </c>
      <c r="E117" s="13">
        <f>ROUNDDOWN(E116*0.9,0)</f>
        <v>35584</v>
      </c>
      <c r="F117" s="13">
        <f>ROUNDDOWN(F116*0.9,0)</f>
        <v>46083</v>
      </c>
      <c r="G117" s="13">
        <f>ROUNDDOWN(G116*0.9,0)</f>
        <v>56583</v>
      </c>
      <c r="H117" s="13">
        <f>ROUNDDOWN(H116*0.9,0)</f>
        <v>67082</v>
      </c>
      <c r="I117" s="12">
        <f>ROUNDDOWN(I116*0.9,0)</f>
        <v>77581</v>
      </c>
    </row>
    <row r="118" spans="1:9" ht="12.95" customHeight="1" x14ac:dyDescent="0.15">
      <c r="A118" s="18"/>
      <c r="B118" s="17" t="s">
        <v>4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5">
        <v>0</v>
      </c>
    </row>
    <row r="119" spans="1:9" ht="12.95" customHeight="1" x14ac:dyDescent="0.15">
      <c r="A119" s="18"/>
      <c r="B119" s="14" t="s">
        <v>3</v>
      </c>
      <c r="C119" s="13">
        <v>300</v>
      </c>
      <c r="D119" s="13">
        <f>SUM(C119*2)</f>
        <v>600</v>
      </c>
      <c r="E119" s="13">
        <f>SUM(C119*3)</f>
        <v>900</v>
      </c>
      <c r="F119" s="13">
        <f>SUM(C119*4)</f>
        <v>1200</v>
      </c>
      <c r="G119" s="13">
        <f>SUM(C119*5)</f>
        <v>1500</v>
      </c>
      <c r="H119" s="13">
        <f>SUM(C119*6)</f>
        <v>1800</v>
      </c>
      <c r="I119" s="12">
        <f>SUM(C119*7)</f>
        <v>2100</v>
      </c>
    </row>
    <row r="120" spans="1:9" ht="12.95" customHeight="1" x14ac:dyDescent="0.15">
      <c r="A120" s="18"/>
      <c r="B120" s="14" t="s">
        <v>2</v>
      </c>
      <c r="C120" s="13">
        <v>820</v>
      </c>
      <c r="D120" s="13">
        <f>SUM(C120*2)</f>
        <v>1640</v>
      </c>
      <c r="E120" s="13">
        <f>SUM(C120*3)</f>
        <v>2460</v>
      </c>
      <c r="F120" s="13">
        <f>SUM(C120*4)</f>
        <v>3280</v>
      </c>
      <c r="G120" s="13">
        <f>SUM(C120*5)</f>
        <v>4100</v>
      </c>
      <c r="H120" s="13">
        <f>SUM(C120*6)</f>
        <v>4920</v>
      </c>
      <c r="I120" s="12">
        <f>SUM(C120*7)</f>
        <v>5740</v>
      </c>
    </row>
    <row r="121" spans="1:9" ht="12.95" customHeight="1" thickBot="1" x14ac:dyDescent="0.2">
      <c r="A121" s="18"/>
      <c r="B121" s="9" t="s">
        <v>1</v>
      </c>
      <c r="C121" s="8">
        <v>100</v>
      </c>
      <c r="D121" s="7">
        <v>100</v>
      </c>
      <c r="E121" s="8">
        <v>200</v>
      </c>
      <c r="F121" s="7">
        <v>300</v>
      </c>
      <c r="G121" s="8">
        <v>400</v>
      </c>
      <c r="H121" s="7">
        <v>500</v>
      </c>
      <c r="I121" s="6">
        <v>600</v>
      </c>
    </row>
    <row r="122" spans="1:9" s="1" customFormat="1" ht="18.75" customHeight="1" thickBot="1" x14ac:dyDescent="0.2">
      <c r="A122" s="5"/>
      <c r="B122" s="4" t="s">
        <v>0</v>
      </c>
      <c r="C122" s="3">
        <f>SUM(C118:C121)</f>
        <v>1220</v>
      </c>
      <c r="D122" s="3">
        <f>SUM(D118:D121)</f>
        <v>2340</v>
      </c>
      <c r="E122" s="3">
        <f>SUM(E118:E121)</f>
        <v>3560</v>
      </c>
      <c r="F122" s="3">
        <f>SUM(F118:F121)</f>
        <v>4780</v>
      </c>
      <c r="G122" s="3">
        <f>SUM(G118:G121)</f>
        <v>6000</v>
      </c>
      <c r="H122" s="3">
        <f>SUM(H118:H121)</f>
        <v>7220</v>
      </c>
      <c r="I122" s="2">
        <f>SUM(I118:I121)</f>
        <v>8440</v>
      </c>
    </row>
    <row r="123" spans="1:9" s="11" customFormat="1" ht="18.75" customHeight="1" x14ac:dyDescent="0.15">
      <c r="A123" s="50"/>
      <c r="B123" s="49"/>
      <c r="C123" s="48"/>
      <c r="D123" s="48"/>
      <c r="E123" s="48"/>
      <c r="F123" s="48"/>
      <c r="G123" s="48"/>
      <c r="H123" s="48"/>
      <c r="I123" s="48"/>
    </row>
    <row r="124" spans="1:9" ht="14.25" x14ac:dyDescent="0.15">
      <c r="A124" s="68" t="s">
        <v>54</v>
      </c>
      <c r="B124" s="68"/>
      <c r="C124" s="68"/>
      <c r="D124" s="68"/>
      <c r="E124" s="68"/>
      <c r="F124" s="68"/>
      <c r="G124" s="68"/>
      <c r="H124" s="68"/>
    </row>
    <row r="125" spans="1:9" ht="13.5" customHeight="1" thickBot="1" x14ac:dyDescent="0.2">
      <c r="A125" s="11"/>
    </row>
    <row r="126" spans="1:9" ht="18" customHeight="1" thickBot="1" x14ac:dyDescent="0.2">
      <c r="A126" s="47"/>
      <c r="B126" s="46" t="s">
        <v>25</v>
      </c>
      <c r="C126" s="45"/>
      <c r="D126" s="45"/>
      <c r="E126" s="45"/>
      <c r="F126" s="44"/>
      <c r="G126" s="44"/>
      <c r="H126" s="44"/>
      <c r="I126" s="43"/>
    </row>
    <row r="127" spans="1:9" ht="12.95" customHeight="1" x14ac:dyDescent="0.15">
      <c r="A127" s="38" t="s">
        <v>24</v>
      </c>
      <c r="B127" s="42" t="s">
        <v>23</v>
      </c>
      <c r="C127" s="41" t="s">
        <v>22</v>
      </c>
      <c r="D127" s="40" t="s">
        <v>21</v>
      </c>
      <c r="E127" s="41" t="s">
        <v>20</v>
      </c>
      <c r="F127" s="40" t="s">
        <v>19</v>
      </c>
      <c r="G127" s="41" t="s">
        <v>18</v>
      </c>
      <c r="H127" s="40" t="s">
        <v>17</v>
      </c>
      <c r="I127" s="39" t="s">
        <v>16</v>
      </c>
    </row>
    <row r="128" spans="1:9" ht="12.95" customHeight="1" x14ac:dyDescent="0.15">
      <c r="A128" s="38"/>
      <c r="B128" s="37" t="s">
        <v>15</v>
      </c>
      <c r="C128" s="36">
        <v>959</v>
      </c>
      <c r="D128" s="23">
        <f>SUM(C128*2)</f>
        <v>1918</v>
      </c>
      <c r="E128" s="36">
        <f>SUM(C128*3)</f>
        <v>2877</v>
      </c>
      <c r="F128" s="23">
        <f>SUM(C128*4)</f>
        <v>3836</v>
      </c>
      <c r="G128" s="36">
        <f>SUM(C128*5)</f>
        <v>4795</v>
      </c>
      <c r="H128" s="23">
        <f>SUM(C128*6)</f>
        <v>5754</v>
      </c>
      <c r="I128" s="35">
        <f>SUM(C128*7)</f>
        <v>6713</v>
      </c>
    </row>
    <row r="129" spans="1:9" ht="12.95" customHeight="1" x14ac:dyDescent="0.15">
      <c r="A129" s="18"/>
      <c r="B129" s="34" t="s">
        <v>14</v>
      </c>
      <c r="C129" s="33">
        <v>12</v>
      </c>
      <c r="D129" s="32">
        <v>24</v>
      </c>
      <c r="E129" s="33">
        <v>36</v>
      </c>
      <c r="F129" s="32">
        <v>48</v>
      </c>
      <c r="G129" s="33">
        <v>60</v>
      </c>
      <c r="H129" s="32">
        <v>72</v>
      </c>
      <c r="I129" s="31">
        <v>84</v>
      </c>
    </row>
    <row r="130" spans="1:9" ht="12.95" customHeight="1" x14ac:dyDescent="0.15">
      <c r="A130" s="18"/>
      <c r="B130" s="30" t="s">
        <v>13</v>
      </c>
      <c r="C130" s="13">
        <v>4</v>
      </c>
      <c r="D130" s="29">
        <f>SUM(C130*2)</f>
        <v>8</v>
      </c>
      <c r="E130" s="13">
        <f>SUM(C130*3)</f>
        <v>12</v>
      </c>
      <c r="F130" s="29">
        <f>SUM(C130*4)</f>
        <v>16</v>
      </c>
      <c r="G130" s="13">
        <f>SUM(C130*5)</f>
        <v>20</v>
      </c>
      <c r="H130" s="29">
        <f>SUM(C130*6)</f>
        <v>24</v>
      </c>
      <c r="I130" s="12">
        <f>SUM(C130*7)</f>
        <v>28</v>
      </c>
    </row>
    <row r="131" spans="1:9" ht="12.95" customHeight="1" x14ac:dyDescent="0.15">
      <c r="A131" s="18"/>
      <c r="B131" s="30" t="s">
        <v>12</v>
      </c>
      <c r="C131" s="13">
        <v>8</v>
      </c>
      <c r="D131" s="29">
        <f>SUM(C131*2)</f>
        <v>16</v>
      </c>
      <c r="E131" s="13">
        <f>SUM(C131*3)</f>
        <v>24</v>
      </c>
      <c r="F131" s="29">
        <f>SUM(C131*4)</f>
        <v>32</v>
      </c>
      <c r="G131" s="13">
        <f>SUM(C131*5)</f>
        <v>40</v>
      </c>
      <c r="H131" s="29">
        <f>SUM(C131*6)</f>
        <v>48</v>
      </c>
      <c r="I131" s="12">
        <f>SUM(C131*7)</f>
        <v>56</v>
      </c>
    </row>
    <row r="132" spans="1:9" ht="12.95" customHeight="1" x14ac:dyDescent="0.15">
      <c r="A132" s="18"/>
      <c r="B132" s="30" t="s">
        <v>11</v>
      </c>
      <c r="C132" s="13">
        <v>18</v>
      </c>
      <c r="D132" s="29">
        <f>SUM(C132*2)</f>
        <v>36</v>
      </c>
      <c r="E132" s="13">
        <f>SUM(C132*3)</f>
        <v>54</v>
      </c>
      <c r="F132" s="29">
        <f>SUM(C132*4)</f>
        <v>72</v>
      </c>
      <c r="G132" s="13">
        <f>SUM(C132*5)</f>
        <v>90</v>
      </c>
      <c r="H132" s="29">
        <f>SUM(C132*6)</f>
        <v>108</v>
      </c>
      <c r="I132" s="12">
        <f>SUM(C132*7)</f>
        <v>126</v>
      </c>
    </row>
    <row r="133" spans="1:9" ht="12.95" customHeight="1" x14ac:dyDescent="0.15">
      <c r="A133" s="18"/>
      <c r="B133" s="30" t="s">
        <v>10</v>
      </c>
      <c r="C133" s="13">
        <v>12</v>
      </c>
      <c r="D133" s="29">
        <f>SUM(C133*2)</f>
        <v>24</v>
      </c>
      <c r="E133" s="13">
        <f>SUM(C133*3)</f>
        <v>36</v>
      </c>
      <c r="F133" s="29">
        <f>SUM(C133*4)</f>
        <v>48</v>
      </c>
      <c r="G133" s="13">
        <f>SUM(C133*5)</f>
        <v>60</v>
      </c>
      <c r="H133" s="29">
        <f>SUM(C133*6)</f>
        <v>72</v>
      </c>
      <c r="I133" s="12">
        <f>SUM(C133*7)</f>
        <v>84</v>
      </c>
    </row>
    <row r="134" spans="1:9" ht="12.95" customHeight="1" x14ac:dyDescent="0.15">
      <c r="A134" s="10"/>
      <c r="B134" s="30" t="s">
        <v>9</v>
      </c>
      <c r="C134" s="13">
        <v>368</v>
      </c>
      <c r="D134" s="29">
        <v>368</v>
      </c>
      <c r="E134" s="13">
        <v>368</v>
      </c>
      <c r="F134" s="29">
        <v>368</v>
      </c>
      <c r="G134" s="13">
        <v>368</v>
      </c>
      <c r="H134" s="29">
        <v>368</v>
      </c>
      <c r="I134" s="12">
        <v>368</v>
      </c>
    </row>
    <row r="135" spans="1:9" ht="12.95" customHeight="1" x14ac:dyDescent="0.15">
      <c r="A135" s="18"/>
      <c r="B135" s="28" t="s">
        <v>8</v>
      </c>
      <c r="C135" s="27">
        <f>SUM(C128:C134)</f>
        <v>1381</v>
      </c>
      <c r="D135" s="26">
        <f>SUM(D128:D134)</f>
        <v>2394</v>
      </c>
      <c r="E135" s="27">
        <f>SUM(E128:E134)</f>
        <v>3407</v>
      </c>
      <c r="F135" s="26">
        <f>SUM(F128:F134)</f>
        <v>4420</v>
      </c>
      <c r="G135" s="27">
        <f>SUM(G128:G134)</f>
        <v>5433</v>
      </c>
      <c r="H135" s="26">
        <f>SUM(H128:H134)</f>
        <v>6446</v>
      </c>
      <c r="I135" s="25">
        <f>SUM(I128:I134)</f>
        <v>7459</v>
      </c>
    </row>
    <row r="136" spans="1:9" ht="12.95" customHeight="1" x14ac:dyDescent="0.15">
      <c r="A136" s="18"/>
      <c r="B136" s="24" t="s">
        <v>7</v>
      </c>
      <c r="C136" s="23">
        <f>ROUND((C135)*111/1000,0)</f>
        <v>153</v>
      </c>
      <c r="D136" s="23">
        <f>ROUND((D135)*111/1000,0)</f>
        <v>266</v>
      </c>
      <c r="E136" s="23">
        <f>ROUND((E135)*111/1000,0)</f>
        <v>378</v>
      </c>
      <c r="F136" s="23">
        <f>ROUND((F135)*111/1000,0)</f>
        <v>491</v>
      </c>
      <c r="G136" s="23">
        <f>ROUND((G135)*111/1000,0)</f>
        <v>603</v>
      </c>
      <c r="H136" s="23">
        <f>ROUND((H135)*111/1000,0)</f>
        <v>716</v>
      </c>
      <c r="I136" s="22">
        <f>ROUND((I135)*111/1000,0)</f>
        <v>828</v>
      </c>
    </row>
    <row r="137" spans="1:9" ht="12.95" customHeight="1" x14ac:dyDescent="0.15">
      <c r="A137" s="18"/>
      <c r="B137" s="14" t="s">
        <v>6</v>
      </c>
      <c r="C137" s="21">
        <f>ROUNDDOWN((C135+C136)*11.1,0)</f>
        <v>17027</v>
      </c>
      <c r="D137" s="21">
        <f>ROUNDDOWN((D135+D136)*11.1,0)</f>
        <v>29526</v>
      </c>
      <c r="E137" s="21">
        <f>ROUNDDOWN((E135+E136)*11.1,0)</f>
        <v>42013</v>
      </c>
      <c r="F137" s="21">
        <f>ROUNDDOWN((F135+F136)*11.1,0)</f>
        <v>54512</v>
      </c>
      <c r="G137" s="21">
        <f>ROUNDDOWN((G135+G136)*11.1,0)</f>
        <v>66999</v>
      </c>
      <c r="H137" s="21">
        <f>ROUNDDOWN((H135+H136)*11.1,0)</f>
        <v>79498</v>
      </c>
      <c r="I137" s="20">
        <f>ROUNDDOWN((I135+I136)*11.1,0)</f>
        <v>91985</v>
      </c>
    </row>
    <row r="138" spans="1:9" ht="12.95" customHeight="1" x14ac:dyDescent="0.15">
      <c r="A138" s="18"/>
      <c r="B138" s="19" t="s">
        <v>5</v>
      </c>
      <c r="C138" s="13">
        <f>ROUNDDOWN(C137*0.9,0)</f>
        <v>15324</v>
      </c>
      <c r="D138" s="13">
        <f>ROUNDDOWN(D137*0.9,0)</f>
        <v>26573</v>
      </c>
      <c r="E138" s="13">
        <f>ROUNDDOWN(E137*0.9,0)</f>
        <v>37811</v>
      </c>
      <c r="F138" s="13">
        <f>ROUNDDOWN(F137*0.9,0)</f>
        <v>49060</v>
      </c>
      <c r="G138" s="13">
        <f>ROUNDDOWN(G137*0.9,0)</f>
        <v>60299</v>
      </c>
      <c r="H138" s="13">
        <f>ROUNDDOWN(H137*0.9,0)</f>
        <v>71548</v>
      </c>
      <c r="I138" s="12">
        <f>ROUNDDOWN(I137*0.9,0)</f>
        <v>82786</v>
      </c>
    </row>
    <row r="139" spans="1:9" ht="12.95" customHeight="1" x14ac:dyDescent="0.15">
      <c r="A139" s="18"/>
      <c r="B139" s="17" t="s">
        <v>4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5">
        <v>0</v>
      </c>
    </row>
    <row r="140" spans="1:9" ht="12.95" customHeight="1" x14ac:dyDescent="0.15">
      <c r="A140" s="10"/>
      <c r="B140" s="14" t="s">
        <v>3</v>
      </c>
      <c r="C140" s="13">
        <v>300</v>
      </c>
      <c r="D140" s="13">
        <f>SUM(C140*2)</f>
        <v>600</v>
      </c>
      <c r="E140" s="13">
        <f>SUM(C140*3)</f>
        <v>900</v>
      </c>
      <c r="F140" s="13">
        <f>SUM(C140*4)</f>
        <v>1200</v>
      </c>
      <c r="G140" s="13">
        <f>SUM(C140*5)</f>
        <v>1500</v>
      </c>
      <c r="H140" s="13">
        <f>SUM(C140*6)</f>
        <v>1800</v>
      </c>
      <c r="I140" s="12">
        <f>SUM(C140*7)</f>
        <v>2100</v>
      </c>
    </row>
    <row r="141" spans="1:9" s="11" customFormat="1" ht="12.75" customHeight="1" x14ac:dyDescent="0.15">
      <c r="A141" s="10"/>
      <c r="B141" s="14" t="s">
        <v>2</v>
      </c>
      <c r="C141" s="13">
        <v>820</v>
      </c>
      <c r="D141" s="13">
        <f>SUM(C141*2)</f>
        <v>1640</v>
      </c>
      <c r="E141" s="13">
        <f>SUM(C141*3)</f>
        <v>2460</v>
      </c>
      <c r="F141" s="13">
        <f>SUM(C141*4)</f>
        <v>3280</v>
      </c>
      <c r="G141" s="13">
        <f>SUM(C141*5)</f>
        <v>4100</v>
      </c>
      <c r="H141" s="13">
        <f>SUM(C141*6)</f>
        <v>4920</v>
      </c>
      <c r="I141" s="12">
        <f>SUM(C141*7)</f>
        <v>5740</v>
      </c>
    </row>
    <row r="142" spans="1:9" ht="12.95" customHeight="1" thickBot="1" x14ac:dyDescent="0.2">
      <c r="A142" s="10"/>
      <c r="B142" s="9" t="s">
        <v>1</v>
      </c>
      <c r="C142" s="8">
        <v>100</v>
      </c>
      <c r="D142" s="7">
        <v>100</v>
      </c>
      <c r="E142" s="8">
        <v>200</v>
      </c>
      <c r="F142" s="7">
        <v>300</v>
      </c>
      <c r="G142" s="8">
        <v>400</v>
      </c>
      <c r="H142" s="7">
        <v>500</v>
      </c>
      <c r="I142" s="6">
        <v>600</v>
      </c>
    </row>
    <row r="143" spans="1:9" s="1" customFormat="1" ht="18.75" customHeight="1" thickBot="1" x14ac:dyDescent="0.2">
      <c r="A143" s="5"/>
      <c r="B143" s="4" t="s">
        <v>0</v>
      </c>
      <c r="C143" s="3">
        <f>SUM(C139:C142)</f>
        <v>1220</v>
      </c>
      <c r="D143" s="3">
        <f>SUM(D139:D142)</f>
        <v>2340</v>
      </c>
      <c r="E143" s="3">
        <f>SUM(E139:E142)</f>
        <v>3560</v>
      </c>
      <c r="F143" s="3">
        <f>SUM(F139:F142)</f>
        <v>4780</v>
      </c>
      <c r="G143" s="3">
        <f>SUM(G139:G142)</f>
        <v>6000</v>
      </c>
      <c r="H143" s="3">
        <f>SUM(H139:H142)</f>
        <v>7220</v>
      </c>
      <c r="I143" s="2">
        <f>SUM(I139:I142)</f>
        <v>8440</v>
      </c>
    </row>
  </sheetData>
  <mergeCells count="6">
    <mergeCell ref="A124:H124"/>
    <mergeCell ref="G1:I1"/>
    <mergeCell ref="G43:I43"/>
    <mergeCell ref="A3:H3"/>
    <mergeCell ref="A44:H44"/>
    <mergeCell ref="A84:H84"/>
  </mergeCells>
  <phoneticPr fontId="2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第４段階　１割   </vt:lpstr>
      <vt:lpstr>第４段階　2割   </vt:lpstr>
      <vt:lpstr>第４段階　３割   </vt:lpstr>
      <vt:lpstr>第３段階　  </vt:lpstr>
      <vt:lpstr>第２段階　 </vt:lpstr>
      <vt:lpstr>第１段階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2019-10-22T02:49:20Z</cp:lastPrinted>
  <dcterms:created xsi:type="dcterms:W3CDTF">2019-10-22T02:46:55Z</dcterms:created>
  <dcterms:modified xsi:type="dcterms:W3CDTF">2019-10-22T02:49:43Z</dcterms:modified>
</cp:coreProperties>
</file>